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8672" windowHeight="6696"/>
  </bookViews>
  <sheets>
    <sheet name="PKP" sheetId="1" r:id="rId1"/>
    <sheet name="DATA" sheetId="4" state="hidden" r:id="rId2"/>
  </sheets>
  <definedNames>
    <definedName name="_xlnm._FilterDatabase" localSheetId="1" hidden="1">DATA!$B$1:$G$591</definedName>
    <definedName name="_xlnm.Print_Area" localSheetId="0">PKP!$A$1:$F$33</definedName>
  </definedNames>
  <calcPr calcId="145621"/>
</workbook>
</file>

<file path=xl/calcChain.xml><?xml version="1.0" encoding="utf-8"?>
<calcChain xmlns="http://schemas.openxmlformats.org/spreadsheetml/2006/main">
  <c r="A393" i="4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<sst xmlns="http://schemas.openxmlformats.org/spreadsheetml/2006/main" count="1215" uniqueCount="94">
  <si>
    <t>Total length of lines (km) *</t>
  </si>
  <si>
    <t>Total number of train-kilometres (millions) *</t>
  </si>
  <si>
    <t>of which passive LC</t>
  </si>
  <si>
    <t>of which active LC</t>
  </si>
  <si>
    <t>of which at passive LC</t>
  </si>
  <si>
    <t>of which at active LC</t>
  </si>
  <si>
    <t>c. Total number of fatalities *</t>
  </si>
  <si>
    <t>Number of fatalities</t>
  </si>
  <si>
    <t>b. Total number of accidents *</t>
  </si>
  <si>
    <t>d. Accidents involving CYCLISTS</t>
  </si>
  <si>
    <t>e. Accidents involving PEDESTRIANS</t>
  </si>
  <si>
    <t>f. Accidents involving SENIORS</t>
  </si>
  <si>
    <t>Number of accidents</t>
  </si>
  <si>
    <t>Country</t>
  </si>
  <si>
    <t>Organization</t>
  </si>
  <si>
    <t>Variable</t>
  </si>
  <si>
    <t>Year</t>
  </si>
  <si>
    <t>Number</t>
  </si>
  <si>
    <t>JA</t>
  </si>
  <si>
    <t>JR East</t>
  </si>
  <si>
    <t>RU</t>
  </si>
  <si>
    <t>RZD</t>
  </si>
  <si>
    <t>CA</t>
  </si>
  <si>
    <t>CANADA</t>
  </si>
  <si>
    <t>BE</t>
  </si>
  <si>
    <t>INFRABEL</t>
  </si>
  <si>
    <t>BG</t>
  </si>
  <si>
    <t>NRIC</t>
  </si>
  <si>
    <t>RS</t>
  </si>
  <si>
    <t>ZS</t>
  </si>
  <si>
    <t>GB</t>
  </si>
  <si>
    <t>TRANSLINK</t>
  </si>
  <si>
    <t>KE</t>
  </si>
  <si>
    <t>RIFT VALLEY</t>
  </si>
  <si>
    <t>US</t>
  </si>
  <si>
    <t>AAR</t>
  </si>
  <si>
    <t>Total number of LC</t>
  </si>
  <si>
    <t>HR</t>
  </si>
  <si>
    <t>HZ INFRA</t>
  </si>
  <si>
    <t>CH</t>
  </si>
  <si>
    <t>FOT</t>
  </si>
  <si>
    <t>FR</t>
  </si>
  <si>
    <t>SNCF Réseau</t>
  </si>
  <si>
    <t>IT</t>
  </si>
  <si>
    <t>FS</t>
  </si>
  <si>
    <t>SE</t>
  </si>
  <si>
    <t>TRAFIKVERKET</t>
  </si>
  <si>
    <t>ILLINOIS</t>
  </si>
  <si>
    <t>TR</t>
  </si>
  <si>
    <t>TCDD</t>
  </si>
  <si>
    <t>NETWORK RAIL</t>
  </si>
  <si>
    <t>FI</t>
  </si>
  <si>
    <t>FTA</t>
  </si>
  <si>
    <t>SK</t>
  </si>
  <si>
    <t>ZSR</t>
  </si>
  <si>
    <t>ES</t>
  </si>
  <si>
    <t>FFE</t>
  </si>
  <si>
    <t>NL</t>
  </si>
  <si>
    <t>PRORAIL</t>
  </si>
  <si>
    <t>PT</t>
  </si>
  <si>
    <t>IP</t>
  </si>
  <si>
    <t>Total number of accidents</t>
  </si>
  <si>
    <t>EE</t>
  </si>
  <si>
    <t>OL ESTONIA</t>
  </si>
  <si>
    <t>MA</t>
  </si>
  <si>
    <t>ONCF</t>
  </si>
  <si>
    <t>MN</t>
  </si>
  <si>
    <t>MONGOLIA</t>
  </si>
  <si>
    <t>LV</t>
  </si>
  <si>
    <t>LDZ</t>
  </si>
  <si>
    <t>NZ</t>
  </si>
  <si>
    <t>TRACKSAFE</t>
  </si>
  <si>
    <t>IL</t>
  </si>
  <si>
    <t>Israel railways</t>
  </si>
  <si>
    <t>LT</t>
  </si>
  <si>
    <t>LG</t>
  </si>
  <si>
    <t>LU</t>
  </si>
  <si>
    <t>CFL</t>
  </si>
  <si>
    <t>Accidents at passive LC</t>
  </si>
  <si>
    <t>Total number of fatalities</t>
  </si>
  <si>
    <t>Accidents at active LC</t>
  </si>
  <si>
    <t>Fatalities at passive LC</t>
  </si>
  <si>
    <t>SDAF</t>
  </si>
  <si>
    <t>Fatalities at active LC</t>
  </si>
  <si>
    <t>passive LC</t>
  </si>
  <si>
    <t>active LC</t>
  </si>
  <si>
    <t>na</t>
  </si>
  <si>
    <t>g. Accidents involving PERSONS WITH REDUCED MOBILITY</t>
  </si>
  <si>
    <t>General statistics</t>
  </si>
  <si>
    <t>About level crossings</t>
  </si>
  <si>
    <t xml:space="preserve">a. Total number of LC </t>
  </si>
  <si>
    <t>Company: PKP</t>
  </si>
  <si>
    <t>Country: PL</t>
  </si>
  <si>
    <t>211, 5764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</si>
</sst>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2" borderId="0" xfId="0" applyFill="1" applyAlignment="1">
      <alignment vertical="top"/>
    </xf>
    <xf numFmtId="0" fontId="7" fillId="3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wrapText="1"/>
    </xf>
    <xf numFmtId="0" fontId="7" fillId="0" borderId="7" xfId="1" applyFont="1" applyFill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0" fillId="2" borderId="4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mruColors>
      <color rgb="FF4B0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19" zoomScaleNormal="100" workbookViewId="0">
      <selection activeCell="B32" sqref="B32"/>
    </sheetView>
  </sheetViews>
  <sheetFormatPr baseColWidth="10" defaultColWidth="11.44140625" defaultRowHeight="19.5" customHeight="1"/>
  <cols>
    <col min="1" max="1" width="42.44140625" style="1" customWidth="1"/>
    <col min="2" max="4" width="15.6640625" style="23" customWidth="1"/>
    <col min="5" max="6" width="15.6640625" style="1" customWidth="1"/>
    <col min="7" max="7" width="6.44140625" style="1" customWidth="1"/>
    <col min="8" max="16384" width="11.44140625" style="1"/>
  </cols>
  <sheetData>
    <row r="1" spans="1:6" ht="21">
      <c r="A1" s="21" t="s">
        <v>91</v>
      </c>
      <c r="B1" s="22" t="s">
        <v>92</v>
      </c>
      <c r="F1" s="7"/>
    </row>
    <row r="2" spans="1:6" ht="19.5" customHeight="1">
      <c r="B2" s="10"/>
      <c r="C2" s="10"/>
      <c r="D2" s="10"/>
    </row>
    <row r="3" spans="1:6" ht="19.5" customHeight="1">
      <c r="A3" s="9" t="s">
        <v>88</v>
      </c>
      <c r="B3" s="27">
        <v>2015</v>
      </c>
      <c r="C3" s="10"/>
      <c r="D3" s="10"/>
    </row>
    <row r="4" spans="1:6" ht="19.5" customHeight="1">
      <c r="A4" s="1" t="s">
        <v>0</v>
      </c>
      <c r="B4" s="32">
        <v>18509</v>
      </c>
      <c r="C4" s="10"/>
      <c r="D4" s="10"/>
    </row>
    <row r="5" spans="1:6" ht="19.5" customHeight="1">
      <c r="A5" s="1" t="s">
        <v>1</v>
      </c>
      <c r="B5" s="33" t="s">
        <v>93</v>
      </c>
      <c r="C5" s="10"/>
      <c r="D5" s="10"/>
    </row>
    <row r="6" spans="1:6" ht="19.5" customHeight="1">
      <c r="B6" s="10"/>
      <c r="C6" s="10"/>
      <c r="D6" s="10"/>
    </row>
    <row r="7" spans="1:6" ht="19.5" customHeight="1">
      <c r="B7" s="10"/>
      <c r="C7" s="10"/>
      <c r="D7" s="10"/>
    </row>
    <row r="8" spans="1:6" ht="19.5" customHeight="1">
      <c r="A8" s="9" t="s">
        <v>89</v>
      </c>
      <c r="B8" s="10"/>
      <c r="C8" s="10"/>
      <c r="D8" s="10"/>
    </row>
    <row r="9" spans="1:6" ht="19.5" customHeight="1">
      <c r="A9" s="8"/>
      <c r="B9" s="10"/>
      <c r="C9" s="10"/>
      <c r="D9" s="10"/>
    </row>
    <row r="10" spans="1:6" ht="19.5" customHeight="1">
      <c r="B10" s="28">
        <v>2013</v>
      </c>
      <c r="C10" s="27">
        <v>2014</v>
      </c>
      <c r="D10" s="27">
        <v>2015</v>
      </c>
    </row>
    <row r="11" spans="1:6" ht="19.5" customHeight="1">
      <c r="A11" s="9" t="s">
        <v>90</v>
      </c>
      <c r="B11" s="12">
        <v>13120</v>
      </c>
      <c r="C11" s="12">
        <v>12900</v>
      </c>
      <c r="D11" s="12">
        <v>12160</v>
      </c>
    </row>
    <row r="12" spans="1:6" ht="19.5" customHeight="1">
      <c r="A12" s="13" t="s">
        <v>2</v>
      </c>
      <c r="B12" s="29">
        <v>7386</v>
      </c>
      <c r="C12" s="29">
        <v>7158</v>
      </c>
      <c r="D12" s="30">
        <v>6801</v>
      </c>
    </row>
    <row r="13" spans="1:6" ht="19.5" customHeight="1">
      <c r="A13" s="13" t="s">
        <v>3</v>
      </c>
      <c r="B13" s="15">
        <v>5734</v>
      </c>
      <c r="C13" s="15">
        <v>5742</v>
      </c>
      <c r="D13" s="31">
        <v>5359</v>
      </c>
      <c r="E13" s="14"/>
    </row>
    <row r="14" spans="1:6" ht="19.5" customHeight="1">
      <c r="A14" s="13"/>
      <c r="B14" s="25"/>
      <c r="C14" s="25"/>
      <c r="D14" s="25"/>
      <c r="E14" s="14"/>
    </row>
    <row r="15" spans="1:6" ht="19.5" customHeight="1">
      <c r="A15" s="17"/>
      <c r="B15" s="27">
        <v>2013</v>
      </c>
      <c r="C15" s="27">
        <v>2014</v>
      </c>
      <c r="D15" s="27">
        <v>2015</v>
      </c>
      <c r="E15" s="16"/>
    </row>
    <row r="16" spans="1:6" ht="19.5" customHeight="1">
      <c r="A16" s="9" t="s">
        <v>8</v>
      </c>
      <c r="B16" s="12">
        <v>211</v>
      </c>
      <c r="C16" s="12">
        <v>177</v>
      </c>
      <c r="D16" s="12">
        <v>155</v>
      </c>
    </row>
    <row r="17" spans="1:8" ht="19.5" customHeight="1">
      <c r="A17" s="13" t="s">
        <v>4</v>
      </c>
      <c r="B17" s="29">
        <v>155</v>
      </c>
      <c r="C17" s="29">
        <v>124</v>
      </c>
      <c r="D17" s="30">
        <v>103</v>
      </c>
      <c r="E17" s="14"/>
    </row>
    <row r="18" spans="1:8" ht="19.5" customHeight="1">
      <c r="A18" s="13" t="s">
        <v>5</v>
      </c>
      <c r="B18" s="15">
        <v>56</v>
      </c>
      <c r="C18" s="15">
        <v>53</v>
      </c>
      <c r="D18" s="31">
        <v>52</v>
      </c>
      <c r="E18" s="14"/>
    </row>
    <row r="19" spans="1:8" ht="19.5" customHeight="1">
      <c r="A19" s="13"/>
      <c r="B19" s="16"/>
      <c r="C19" s="16"/>
      <c r="D19" s="16"/>
      <c r="E19" s="14"/>
    </row>
    <row r="20" spans="1:8" ht="19.5" customHeight="1">
      <c r="A20" s="13"/>
      <c r="B20" s="27">
        <v>2013</v>
      </c>
      <c r="C20" s="27">
        <v>2014</v>
      </c>
      <c r="D20" s="27">
        <v>2015</v>
      </c>
      <c r="E20" s="14"/>
    </row>
    <row r="21" spans="1:8" ht="19.5" customHeight="1">
      <c r="A21" s="18" t="s">
        <v>6</v>
      </c>
      <c r="B21" s="12">
        <v>35</v>
      </c>
      <c r="C21" s="12">
        <v>24</v>
      </c>
      <c r="D21" s="12">
        <v>52</v>
      </c>
      <c r="E21" s="19"/>
    </row>
    <row r="22" spans="1:8" ht="19.5" customHeight="1">
      <c r="A22" s="13" t="s">
        <v>4</v>
      </c>
      <c r="B22" s="29">
        <v>26</v>
      </c>
      <c r="C22" s="29">
        <v>15</v>
      </c>
      <c r="D22" s="30">
        <v>21</v>
      </c>
      <c r="E22" s="14"/>
    </row>
    <row r="23" spans="1:8" ht="19.5" customHeight="1">
      <c r="A23" s="13" t="s">
        <v>5</v>
      </c>
      <c r="B23" s="15">
        <v>9</v>
      </c>
      <c r="C23" s="15">
        <v>9</v>
      </c>
      <c r="D23" s="31">
        <v>31</v>
      </c>
      <c r="E23" s="14"/>
    </row>
    <row r="24" spans="1:8" ht="19.5" customHeight="1">
      <c r="B24" s="25"/>
      <c r="C24" s="25"/>
      <c r="D24" s="25"/>
      <c r="E24" s="16"/>
      <c r="F24" s="16"/>
    </row>
    <row r="25" spans="1:8" ht="19.5" customHeight="1">
      <c r="A25" s="9" t="s">
        <v>9</v>
      </c>
      <c r="B25" s="27">
        <v>2015</v>
      </c>
      <c r="D25" s="26" t="s">
        <v>10</v>
      </c>
      <c r="E25" s="9"/>
      <c r="F25" s="27">
        <v>2015</v>
      </c>
    </row>
    <row r="26" spans="1:8" ht="19.5" customHeight="1">
      <c r="A26" s="1" t="s">
        <v>12</v>
      </c>
      <c r="B26" s="11">
        <v>7</v>
      </c>
      <c r="D26" s="23" t="s">
        <v>12</v>
      </c>
      <c r="E26" s="9"/>
      <c r="F26" s="12" t="s">
        <v>86</v>
      </c>
    </row>
    <row r="27" spans="1:8" ht="19.5" customHeight="1">
      <c r="A27" s="1" t="s">
        <v>7</v>
      </c>
      <c r="B27" s="24">
        <v>4</v>
      </c>
      <c r="D27" s="23" t="s">
        <v>7</v>
      </c>
      <c r="E27" s="9"/>
      <c r="F27" s="15" t="s">
        <v>86</v>
      </c>
    </row>
    <row r="28" spans="1:8" ht="19.5" customHeight="1">
      <c r="B28" s="26"/>
      <c r="D28" s="26"/>
      <c r="E28" s="9"/>
      <c r="F28" s="9"/>
    </row>
    <row r="29" spans="1:8" ht="19.5" customHeight="1">
      <c r="B29" s="26"/>
      <c r="D29" s="26"/>
      <c r="E29" s="9"/>
      <c r="F29" s="9"/>
    </row>
    <row r="30" spans="1:8" ht="19.5" customHeight="1">
      <c r="B30" s="26"/>
      <c r="D30" s="26"/>
      <c r="E30" s="9"/>
      <c r="F30" s="9"/>
    </row>
    <row r="31" spans="1:8" ht="30" customHeight="1">
      <c r="A31" s="9" t="s">
        <v>11</v>
      </c>
      <c r="B31" s="27">
        <v>2015</v>
      </c>
      <c r="D31" s="34" t="s">
        <v>87</v>
      </c>
      <c r="E31" s="35"/>
      <c r="F31" s="27">
        <v>2015</v>
      </c>
    </row>
    <row r="32" spans="1:8" ht="19.5" customHeight="1">
      <c r="A32" s="1" t="s">
        <v>12</v>
      </c>
      <c r="B32" s="11" t="s">
        <v>86</v>
      </c>
      <c r="D32" s="23" t="s">
        <v>12</v>
      </c>
      <c r="E32" s="20"/>
      <c r="F32" s="12" t="s">
        <v>86</v>
      </c>
      <c r="G32" s="20"/>
      <c r="H32" s="20"/>
    </row>
    <row r="33" spans="1:8" ht="19.5" customHeight="1">
      <c r="A33" s="1" t="s">
        <v>7</v>
      </c>
      <c r="B33" s="24" t="s">
        <v>86</v>
      </c>
      <c r="D33" s="23" t="s">
        <v>7</v>
      </c>
      <c r="E33" s="20"/>
      <c r="F33" s="15" t="s">
        <v>86</v>
      </c>
      <c r="G33" s="20"/>
      <c r="H33" s="20"/>
    </row>
  </sheetData>
  <mergeCells count="1">
    <mergeCell ref="D31:E31"/>
  </mergeCells>
  <pageMargins left="0.39370078740157483" right="0.39370078740157483" top="0.39370078740157483" bottom="0.39370078740157483" header="0" footer="0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1"/>
  <sheetViews>
    <sheetView topLeftCell="A2" workbookViewId="0">
      <selection activeCell="C2" sqref="B2:C393"/>
    </sheetView>
  </sheetViews>
  <sheetFormatPr baseColWidth="10" defaultColWidth="11.44140625" defaultRowHeight="20.25" customHeight="1"/>
  <cols>
    <col min="1" max="1" width="54.44140625" customWidth="1"/>
    <col min="3" max="3" width="17.44140625" customWidth="1"/>
    <col min="4" max="4" width="34.109375" customWidth="1"/>
    <col min="5" max="5" width="11" customWidth="1"/>
  </cols>
  <sheetData>
    <row r="1" spans="1:6" ht="20.25" customHeight="1"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ht="20.25" customHeight="1">
      <c r="A2" t="str">
        <f t="shared" ref="A2:A40" si="0">C2&amp;D2&amp;E2</f>
        <v>AARTotal number of LC2013</v>
      </c>
      <c r="B2" s="3" t="s">
        <v>34</v>
      </c>
      <c r="C2" s="3" t="s">
        <v>35</v>
      </c>
      <c r="D2" s="3" t="s">
        <v>36</v>
      </c>
      <c r="E2" s="4">
        <v>2013</v>
      </c>
      <c r="F2" s="4">
        <v>209566</v>
      </c>
    </row>
    <row r="3" spans="1:6" ht="20.25" customHeight="1">
      <c r="A3" t="str">
        <f t="shared" si="0"/>
        <v>AARTotal number of LC2014</v>
      </c>
      <c r="B3" s="3" t="s">
        <v>34</v>
      </c>
      <c r="C3" s="3" t="s">
        <v>35</v>
      </c>
      <c r="D3" s="3" t="s">
        <v>36</v>
      </c>
      <c r="E3" s="4">
        <v>2014</v>
      </c>
      <c r="F3" s="4">
        <v>209112</v>
      </c>
    </row>
    <row r="4" spans="1:6" ht="20.25" customHeight="1">
      <c r="A4" t="str">
        <f t="shared" si="0"/>
        <v>CANADATotal number of LC2014</v>
      </c>
      <c r="B4" s="3" t="s">
        <v>22</v>
      </c>
      <c r="C4" s="3" t="s">
        <v>23</v>
      </c>
      <c r="D4" s="3" t="s">
        <v>36</v>
      </c>
      <c r="E4" s="4">
        <v>2014</v>
      </c>
      <c r="F4" s="4">
        <v>37000</v>
      </c>
    </row>
    <row r="5" spans="1:6" ht="20.25" customHeight="1">
      <c r="A5" t="str">
        <f t="shared" si="0"/>
        <v>CANADApassive LC2014</v>
      </c>
      <c r="B5" s="3" t="s">
        <v>22</v>
      </c>
      <c r="C5" s="3" t="s">
        <v>23</v>
      </c>
      <c r="D5" s="3" t="s">
        <v>84</v>
      </c>
      <c r="E5" s="4">
        <v>2014</v>
      </c>
      <c r="F5" s="4">
        <v>20000</v>
      </c>
    </row>
    <row r="6" spans="1:6" ht="20.25" customHeight="1">
      <c r="A6" t="str">
        <f t="shared" si="0"/>
        <v>SNCF RéseauTotal number of LC2013</v>
      </c>
      <c r="B6" s="3" t="s">
        <v>41</v>
      </c>
      <c r="C6" s="3" t="s">
        <v>42</v>
      </c>
      <c r="D6" s="3" t="s">
        <v>36</v>
      </c>
      <c r="E6" s="4">
        <v>2013</v>
      </c>
      <c r="F6" s="4">
        <v>17841</v>
      </c>
    </row>
    <row r="7" spans="1:6" ht="20.25" customHeight="1">
      <c r="A7" t="str">
        <f t="shared" si="0"/>
        <v>SNCF RéseauTotal number of LC2014</v>
      </c>
      <c r="B7" s="3" t="s">
        <v>41</v>
      </c>
      <c r="C7" s="3" t="s">
        <v>42</v>
      </c>
      <c r="D7" s="3" t="s">
        <v>36</v>
      </c>
      <c r="E7" s="4">
        <v>2014</v>
      </c>
      <c r="F7" s="4">
        <v>17752</v>
      </c>
    </row>
    <row r="8" spans="1:6" ht="20.25" customHeight="1">
      <c r="A8" t="str">
        <f t="shared" si="0"/>
        <v>CANADAactive LC2014</v>
      </c>
      <c r="B8" s="3" t="s">
        <v>22</v>
      </c>
      <c r="C8" s="3" t="s">
        <v>23</v>
      </c>
      <c r="D8" s="3" t="s">
        <v>85</v>
      </c>
      <c r="E8" s="4">
        <v>2014</v>
      </c>
      <c r="F8" s="4">
        <v>17000</v>
      </c>
    </row>
    <row r="9" spans="1:6" ht="20.25" customHeight="1">
      <c r="A9" t="str">
        <f t="shared" si="0"/>
        <v>ILLINOISTotal number of LC2013</v>
      </c>
      <c r="B9" s="3" t="s">
        <v>34</v>
      </c>
      <c r="C9" s="3" t="s">
        <v>47</v>
      </c>
      <c r="D9" s="3" t="s">
        <v>36</v>
      </c>
      <c r="E9" s="4">
        <v>2013</v>
      </c>
      <c r="F9" s="4">
        <v>12676</v>
      </c>
    </row>
    <row r="10" spans="1:6" ht="20.25" customHeight="1">
      <c r="A10" t="str">
        <f t="shared" si="0"/>
        <v>SNCF Réseauactive LC2013</v>
      </c>
      <c r="B10" s="3" t="s">
        <v>41</v>
      </c>
      <c r="C10" s="3" t="s">
        <v>42</v>
      </c>
      <c r="D10" s="3" t="s">
        <v>85</v>
      </c>
      <c r="E10" s="4">
        <v>2013</v>
      </c>
      <c r="F10" s="4">
        <v>12528</v>
      </c>
    </row>
    <row r="11" spans="1:6" ht="20.25" customHeight="1">
      <c r="A11" t="str">
        <f t="shared" si="0"/>
        <v>SNCF Réseauactive LC2014</v>
      </c>
      <c r="B11" s="3" t="s">
        <v>41</v>
      </c>
      <c r="C11" s="3" t="s">
        <v>42</v>
      </c>
      <c r="D11" s="3" t="s">
        <v>85</v>
      </c>
      <c r="E11" s="4">
        <v>2014</v>
      </c>
      <c r="F11" s="4">
        <v>12475</v>
      </c>
    </row>
    <row r="12" spans="1:6" ht="20.25" customHeight="1">
      <c r="A12" t="str">
        <f t="shared" si="0"/>
        <v>ILLINOISTotal number of LC2014</v>
      </c>
      <c r="B12" s="3" t="s">
        <v>34</v>
      </c>
      <c r="C12" s="3" t="s">
        <v>47</v>
      </c>
      <c r="D12" s="3" t="s">
        <v>36</v>
      </c>
      <c r="E12" s="4">
        <v>2014</v>
      </c>
      <c r="F12" s="4">
        <v>11896</v>
      </c>
    </row>
    <row r="13" spans="1:6" ht="20.25" customHeight="1">
      <c r="A13" t="str">
        <f t="shared" si="0"/>
        <v>RZDactive LC2013</v>
      </c>
      <c r="B13" s="3" t="s">
        <v>20</v>
      </c>
      <c r="C13" s="3" t="s">
        <v>21</v>
      </c>
      <c r="D13" s="3" t="s">
        <v>85</v>
      </c>
      <c r="E13" s="4">
        <v>2013</v>
      </c>
      <c r="F13" s="4">
        <v>11031</v>
      </c>
    </row>
    <row r="14" spans="1:6" ht="20.25" customHeight="1">
      <c r="A14" t="str">
        <f t="shared" si="0"/>
        <v>RZDTotal number of LC2013</v>
      </c>
      <c r="B14" s="3" t="s">
        <v>20</v>
      </c>
      <c r="C14" s="3" t="s">
        <v>21</v>
      </c>
      <c r="D14" s="3" t="s">
        <v>36</v>
      </c>
      <c r="E14" s="4">
        <v>2013</v>
      </c>
      <c r="F14" s="4">
        <v>11031</v>
      </c>
    </row>
    <row r="15" spans="1:6" ht="20.25" customHeight="1">
      <c r="A15" t="str">
        <f t="shared" si="0"/>
        <v>RZDactive LC2014</v>
      </c>
      <c r="B15" s="3" t="s">
        <v>20</v>
      </c>
      <c r="C15" s="3" t="s">
        <v>21</v>
      </c>
      <c r="D15" s="3" t="s">
        <v>85</v>
      </c>
      <c r="E15" s="4">
        <v>2014</v>
      </c>
      <c r="F15" s="4">
        <v>10945</v>
      </c>
    </row>
    <row r="16" spans="1:6" ht="20.25" customHeight="1">
      <c r="A16" t="str">
        <f t="shared" si="0"/>
        <v>RZDTotal number of LC2014</v>
      </c>
      <c r="B16" s="3" t="s">
        <v>20</v>
      </c>
      <c r="C16" s="3" t="s">
        <v>21</v>
      </c>
      <c r="D16" s="3" t="s">
        <v>36</v>
      </c>
      <c r="E16" s="4">
        <v>2014</v>
      </c>
      <c r="F16" s="4">
        <v>10945</v>
      </c>
    </row>
    <row r="17" spans="1:7" ht="20.25" customHeight="1">
      <c r="A17" t="str">
        <f t="shared" si="0"/>
        <v>ILLINOISpassive LC2013</v>
      </c>
      <c r="B17" s="3" t="s">
        <v>34</v>
      </c>
      <c r="C17" s="3" t="s">
        <v>47</v>
      </c>
      <c r="D17" s="3" t="s">
        <v>84</v>
      </c>
      <c r="E17" s="4">
        <v>2013</v>
      </c>
      <c r="F17" s="4">
        <v>7249</v>
      </c>
    </row>
    <row r="18" spans="1:7" ht="20.25" customHeight="1">
      <c r="A18" t="str">
        <f t="shared" si="0"/>
        <v>JR EastTotal number of LC2013</v>
      </c>
      <c r="B18" s="3" t="s">
        <v>18</v>
      </c>
      <c r="C18" s="3" t="s">
        <v>19</v>
      </c>
      <c r="D18" s="3" t="s">
        <v>36</v>
      </c>
      <c r="E18" s="4">
        <v>2013</v>
      </c>
      <c r="F18" s="4">
        <v>7037</v>
      </c>
    </row>
    <row r="19" spans="1:7" ht="20.25" customHeight="1">
      <c r="A19" t="str">
        <f t="shared" si="0"/>
        <v>JR EastTotal number of LC2014</v>
      </c>
      <c r="B19" s="3" t="s">
        <v>18</v>
      </c>
      <c r="C19" s="3" t="s">
        <v>19</v>
      </c>
      <c r="D19" s="3" t="s">
        <v>36</v>
      </c>
      <c r="E19" s="4">
        <v>2014</v>
      </c>
      <c r="F19" s="4">
        <v>6913</v>
      </c>
    </row>
    <row r="20" spans="1:7" ht="20.25" customHeight="1">
      <c r="A20" t="str">
        <f t="shared" si="0"/>
        <v>TRAFIKVERKETTotal number of LC2014</v>
      </c>
      <c r="B20" s="3" t="s">
        <v>45</v>
      </c>
      <c r="C20" s="3" t="s">
        <v>46</v>
      </c>
      <c r="D20" s="3" t="s">
        <v>36</v>
      </c>
      <c r="E20" s="4">
        <v>2014</v>
      </c>
      <c r="F20" s="4">
        <v>6651</v>
      </c>
    </row>
    <row r="21" spans="1:7" ht="20.25" customHeight="1">
      <c r="A21" t="str">
        <f t="shared" si="0"/>
        <v>JR Eastactive LC2013</v>
      </c>
      <c r="B21" s="3" t="s">
        <v>18</v>
      </c>
      <c r="C21" s="3" t="s">
        <v>19</v>
      </c>
      <c r="D21" s="3" t="s">
        <v>85</v>
      </c>
      <c r="E21" s="4">
        <v>2013</v>
      </c>
      <c r="F21" s="4">
        <v>6574</v>
      </c>
    </row>
    <row r="22" spans="1:7" ht="20.25" customHeight="1">
      <c r="A22" t="str">
        <f t="shared" si="0"/>
        <v>JR Eastactive LC2014</v>
      </c>
      <c r="B22" s="3" t="s">
        <v>18</v>
      </c>
      <c r="C22" s="3" t="s">
        <v>19</v>
      </c>
      <c r="D22" s="3" t="s">
        <v>85</v>
      </c>
      <c r="E22" s="4">
        <v>2014</v>
      </c>
      <c r="F22" s="4">
        <v>6486</v>
      </c>
    </row>
    <row r="23" spans="1:7" ht="20.25" customHeight="1">
      <c r="A23" t="str">
        <f t="shared" si="0"/>
        <v>ILLINOISpassive LC2014</v>
      </c>
      <c r="B23" s="3" t="s">
        <v>34</v>
      </c>
      <c r="C23" s="3" t="s">
        <v>47</v>
      </c>
      <c r="D23" s="3" t="s">
        <v>84</v>
      </c>
      <c r="E23" s="4">
        <v>2014</v>
      </c>
      <c r="F23" s="4">
        <v>6434</v>
      </c>
    </row>
    <row r="24" spans="1:7" ht="20.25" customHeight="1">
      <c r="A24" t="str">
        <f t="shared" si="0"/>
        <v>NETWORK RAILTotal number of LC2013</v>
      </c>
      <c r="B24" s="3" t="s">
        <v>30</v>
      </c>
      <c r="C24" s="3" t="s">
        <v>50</v>
      </c>
      <c r="D24" s="3" t="s">
        <v>36</v>
      </c>
      <c r="E24" s="4">
        <v>2013</v>
      </c>
      <c r="F24" s="4">
        <v>6293</v>
      </c>
    </row>
    <row r="25" spans="1:7" ht="20.25" customHeight="1">
      <c r="A25" t="str">
        <f t="shared" si="0"/>
        <v>ILLINOISactive LC2014</v>
      </c>
      <c r="B25" s="3" t="s">
        <v>34</v>
      </c>
      <c r="C25" s="3" t="s">
        <v>47</v>
      </c>
      <c r="D25" s="3" t="s">
        <v>85</v>
      </c>
      <c r="E25" s="4">
        <v>2014</v>
      </c>
      <c r="F25" s="4">
        <v>5462</v>
      </c>
    </row>
    <row r="26" spans="1:7" ht="20.25" customHeight="1">
      <c r="A26" t="str">
        <f t="shared" si="0"/>
        <v>ILLINOISactive LC2013</v>
      </c>
      <c r="B26" s="3" t="s">
        <v>34</v>
      </c>
      <c r="C26" s="3" t="s">
        <v>47</v>
      </c>
      <c r="D26" s="3" t="s">
        <v>85</v>
      </c>
      <c r="E26" s="4">
        <v>2013</v>
      </c>
      <c r="F26" s="4">
        <v>5427</v>
      </c>
    </row>
    <row r="27" spans="1:7" ht="20.25" customHeight="1">
      <c r="A27" t="str">
        <f t="shared" si="0"/>
        <v>FSTotal number of LC2013</v>
      </c>
      <c r="B27" s="3" t="s">
        <v>43</v>
      </c>
      <c r="C27" s="3" t="s">
        <v>44</v>
      </c>
      <c r="D27" s="3" t="s">
        <v>36</v>
      </c>
      <c r="E27" s="4">
        <v>2013</v>
      </c>
      <c r="F27" s="4">
        <v>5334</v>
      </c>
    </row>
    <row r="28" spans="1:7" ht="20.25" customHeight="1">
      <c r="A28" t="str">
        <f t="shared" si="0"/>
        <v>SNCF Réseaupassive LC2013</v>
      </c>
      <c r="B28" s="3" t="s">
        <v>41</v>
      </c>
      <c r="C28" s="3" t="s">
        <v>42</v>
      </c>
      <c r="D28" s="3" t="s">
        <v>84</v>
      </c>
      <c r="E28" s="4">
        <v>2013</v>
      </c>
      <c r="F28" s="4">
        <v>5313</v>
      </c>
      <c r="G28" s="5"/>
    </row>
    <row r="29" spans="1:7" ht="20.25" customHeight="1">
      <c r="A29" t="str">
        <f t="shared" si="0"/>
        <v>SNCF Réseaupassive LC2014</v>
      </c>
      <c r="B29" s="3" t="s">
        <v>41</v>
      </c>
      <c r="C29" s="3" t="s">
        <v>42</v>
      </c>
      <c r="D29" s="3" t="s">
        <v>84</v>
      </c>
      <c r="E29" s="4">
        <v>2014</v>
      </c>
      <c r="F29" s="4">
        <v>5277</v>
      </c>
    </row>
    <row r="30" spans="1:7" ht="20.25" customHeight="1">
      <c r="A30" t="str">
        <f t="shared" si="0"/>
        <v>FSTotal number of LC2014</v>
      </c>
      <c r="B30" s="3" t="s">
        <v>43</v>
      </c>
      <c r="C30" s="3" t="s">
        <v>44</v>
      </c>
      <c r="D30" s="3" t="s">
        <v>36</v>
      </c>
      <c r="E30" s="4">
        <v>2014</v>
      </c>
      <c r="F30" s="4">
        <v>5010</v>
      </c>
    </row>
    <row r="31" spans="1:7" ht="20.25" customHeight="1">
      <c r="A31" t="str">
        <f t="shared" si="0"/>
        <v>FOTTotal number of LC2013</v>
      </c>
      <c r="B31" s="3" t="s">
        <v>39</v>
      </c>
      <c r="C31" s="3" t="s">
        <v>40</v>
      </c>
      <c r="D31" s="3" t="s">
        <v>36</v>
      </c>
      <c r="E31" s="4">
        <v>2013</v>
      </c>
      <c r="F31" s="4">
        <v>4944</v>
      </c>
    </row>
    <row r="32" spans="1:7" ht="20.25" customHeight="1">
      <c r="A32" t="str">
        <f t="shared" si="0"/>
        <v>FOTTotal number of LC2014</v>
      </c>
      <c r="B32" s="3" t="s">
        <v>39</v>
      </c>
      <c r="C32" s="3" t="s">
        <v>40</v>
      </c>
      <c r="D32" s="3" t="s">
        <v>36</v>
      </c>
      <c r="E32" s="4">
        <v>2014</v>
      </c>
      <c r="F32" s="4">
        <v>4781</v>
      </c>
    </row>
    <row r="33" spans="1:6" ht="20.25" customHeight="1">
      <c r="A33" t="str">
        <f t="shared" si="0"/>
        <v>FFETotal number of LC2013</v>
      </c>
      <c r="B33" s="3" t="s">
        <v>55</v>
      </c>
      <c r="C33" s="3" t="s">
        <v>56</v>
      </c>
      <c r="D33" s="3" t="s">
        <v>36</v>
      </c>
      <c r="E33" s="4">
        <v>2013</v>
      </c>
      <c r="F33" s="4">
        <v>3330</v>
      </c>
    </row>
    <row r="34" spans="1:6" ht="20.25" customHeight="1">
      <c r="A34" t="str">
        <f t="shared" si="0"/>
        <v>TCDDTotal number of LC2013</v>
      </c>
      <c r="B34" s="3" t="s">
        <v>48</v>
      </c>
      <c r="C34" s="3" t="s">
        <v>49</v>
      </c>
      <c r="D34" s="3" t="s">
        <v>36</v>
      </c>
      <c r="E34" s="4">
        <v>2013</v>
      </c>
      <c r="F34" s="4">
        <v>3314</v>
      </c>
    </row>
    <row r="35" spans="1:6" ht="20.25" customHeight="1">
      <c r="A35" t="str">
        <f t="shared" si="0"/>
        <v>TCDDTotal number of LC2014</v>
      </c>
      <c r="B35" s="3" t="s">
        <v>48</v>
      </c>
      <c r="C35" s="3" t="s">
        <v>49</v>
      </c>
      <c r="D35" s="3" t="s">
        <v>36</v>
      </c>
      <c r="E35" s="4">
        <v>2014</v>
      </c>
      <c r="F35" s="4">
        <v>3110</v>
      </c>
    </row>
    <row r="36" spans="1:6" ht="20.25" customHeight="1">
      <c r="A36" t="str">
        <f t="shared" si="0"/>
        <v>TRAFIKVERKETactive LC2014</v>
      </c>
      <c r="B36" s="3" t="s">
        <v>45</v>
      </c>
      <c r="C36" s="3" t="s">
        <v>46</v>
      </c>
      <c r="D36" s="3" t="s">
        <v>85</v>
      </c>
      <c r="E36" s="4">
        <v>2014</v>
      </c>
      <c r="F36" s="4">
        <v>2977</v>
      </c>
    </row>
    <row r="37" spans="1:6" ht="20.25" customHeight="1">
      <c r="A37" t="str">
        <f t="shared" si="0"/>
        <v>TRAFIKVERKETpassive LC2014</v>
      </c>
      <c r="B37" s="3" t="s">
        <v>45</v>
      </c>
      <c r="C37" s="3" t="s">
        <v>46</v>
      </c>
      <c r="D37" s="3" t="s">
        <v>84</v>
      </c>
      <c r="E37" s="4">
        <v>2014</v>
      </c>
      <c r="F37" s="4">
        <v>2977</v>
      </c>
    </row>
    <row r="38" spans="1:6" ht="20.25" customHeight="1">
      <c r="A38" t="str">
        <f t="shared" si="0"/>
        <v>FTATotal number of LC2013</v>
      </c>
      <c r="B38" s="3" t="s">
        <v>51</v>
      </c>
      <c r="C38" s="3" t="s">
        <v>52</v>
      </c>
      <c r="D38" s="3" t="s">
        <v>36</v>
      </c>
      <c r="E38" s="4">
        <v>2013</v>
      </c>
      <c r="F38" s="4">
        <v>2946</v>
      </c>
    </row>
    <row r="39" spans="1:6" ht="20.25" customHeight="1">
      <c r="A39" t="str">
        <f t="shared" si="0"/>
        <v>FTATotal number of LC2014</v>
      </c>
      <c r="B39" s="3" t="s">
        <v>51</v>
      </c>
      <c r="C39" s="3" t="s">
        <v>52</v>
      </c>
      <c r="D39" s="3" t="s">
        <v>36</v>
      </c>
      <c r="E39" s="4">
        <v>2014</v>
      </c>
      <c r="F39" s="4">
        <v>2878</v>
      </c>
    </row>
    <row r="40" spans="1:6" ht="20.25" customHeight="1">
      <c r="A40" t="str">
        <f t="shared" si="0"/>
        <v>FOTactive LC2014</v>
      </c>
      <c r="B40" s="3" t="s">
        <v>39</v>
      </c>
      <c r="C40" s="3" t="s">
        <v>40</v>
      </c>
      <c r="D40" s="3" t="s">
        <v>85</v>
      </c>
      <c r="E40" s="4">
        <v>2014</v>
      </c>
      <c r="F40" s="4">
        <v>2819</v>
      </c>
    </row>
    <row r="41" spans="1:6" ht="20.25" customHeight="1">
      <c r="A41" t="str">
        <f t="shared" ref="A41:A95" si="1">C41&amp;D41&amp;E41</f>
        <v>FOTactive LC2013</v>
      </c>
      <c r="B41" s="3" t="s">
        <v>39</v>
      </c>
      <c r="C41" s="3" t="s">
        <v>40</v>
      </c>
      <c r="D41" s="3" t="s">
        <v>85</v>
      </c>
      <c r="E41" s="4">
        <v>2013</v>
      </c>
      <c r="F41" s="4">
        <v>2786</v>
      </c>
    </row>
    <row r="42" spans="1:6" ht="20.25" customHeight="1">
      <c r="A42" t="str">
        <f t="shared" si="1"/>
        <v>PRORAILTotal number of LC2013</v>
      </c>
      <c r="B42" s="3" t="s">
        <v>57</v>
      </c>
      <c r="C42" s="3" t="s">
        <v>58</v>
      </c>
      <c r="D42" s="3" t="s">
        <v>36</v>
      </c>
      <c r="E42" s="4">
        <v>2013</v>
      </c>
      <c r="F42" s="4">
        <v>2541</v>
      </c>
    </row>
    <row r="43" spans="1:6" ht="20.25" customHeight="1">
      <c r="A43" t="str">
        <f t="shared" si="1"/>
        <v>PRORAILTotal number of LC2014</v>
      </c>
      <c r="B43" s="3" t="s">
        <v>57</v>
      </c>
      <c r="C43" s="3" t="s">
        <v>58</v>
      </c>
      <c r="D43" s="3" t="s">
        <v>36</v>
      </c>
      <c r="E43" s="4">
        <v>2014</v>
      </c>
      <c r="F43" s="4">
        <v>2479</v>
      </c>
    </row>
    <row r="44" spans="1:6" ht="20.25" customHeight="1">
      <c r="A44" t="str">
        <f t="shared" si="1"/>
        <v>AARTotal number of accidents2014</v>
      </c>
      <c r="B44" s="3" t="s">
        <v>34</v>
      </c>
      <c r="C44" s="3" t="s">
        <v>35</v>
      </c>
      <c r="D44" s="3" t="s">
        <v>61</v>
      </c>
      <c r="E44" s="4">
        <v>2014</v>
      </c>
      <c r="F44" s="4">
        <v>2280</v>
      </c>
    </row>
    <row r="45" spans="1:6" ht="20.25" customHeight="1">
      <c r="A45" t="str">
        <f t="shared" si="1"/>
        <v>TCDDpassive LC2013</v>
      </c>
      <c r="B45" s="3" t="s">
        <v>48</v>
      </c>
      <c r="C45" s="3" t="s">
        <v>49</v>
      </c>
      <c r="D45" s="3" t="s">
        <v>84</v>
      </c>
      <c r="E45" s="4">
        <v>2013</v>
      </c>
      <c r="F45" s="4">
        <v>2252</v>
      </c>
    </row>
    <row r="46" spans="1:6" ht="20.25" customHeight="1">
      <c r="A46" t="str">
        <f t="shared" si="1"/>
        <v>FTApassive LC2013</v>
      </c>
      <c r="B46" s="3" t="s">
        <v>51</v>
      </c>
      <c r="C46" s="3" t="s">
        <v>52</v>
      </c>
      <c r="D46" s="3" t="s">
        <v>84</v>
      </c>
      <c r="E46" s="4">
        <v>2013</v>
      </c>
      <c r="F46" s="4">
        <v>2252</v>
      </c>
    </row>
    <row r="47" spans="1:6" ht="20.25" customHeight="1">
      <c r="A47" t="str">
        <f t="shared" si="1"/>
        <v>FTApassive LC2014</v>
      </c>
      <c r="B47" s="3" t="s">
        <v>51</v>
      </c>
      <c r="C47" s="3" t="s">
        <v>52</v>
      </c>
      <c r="D47" s="3" t="s">
        <v>84</v>
      </c>
      <c r="E47" s="4">
        <v>2014</v>
      </c>
      <c r="F47" s="4">
        <v>2185</v>
      </c>
    </row>
    <row r="48" spans="1:6" ht="20.25" customHeight="1">
      <c r="A48" t="str">
        <f t="shared" si="1"/>
        <v>FOTpassive LC2013</v>
      </c>
      <c r="B48" s="3" t="s">
        <v>39</v>
      </c>
      <c r="C48" s="3" t="s">
        <v>40</v>
      </c>
      <c r="D48" s="3" t="s">
        <v>84</v>
      </c>
      <c r="E48" s="4">
        <v>2013</v>
      </c>
      <c r="F48" s="4">
        <v>2158</v>
      </c>
    </row>
    <row r="49" spans="1:6" ht="20.25" customHeight="1">
      <c r="A49" t="str">
        <f t="shared" si="1"/>
        <v>ZSRTotal number of LC2013</v>
      </c>
      <c r="B49" s="3" t="s">
        <v>53</v>
      </c>
      <c r="C49" s="3" t="s">
        <v>54</v>
      </c>
      <c r="D49" s="3" t="s">
        <v>36</v>
      </c>
      <c r="E49" s="4">
        <v>2013</v>
      </c>
      <c r="F49" s="4">
        <v>2149</v>
      </c>
    </row>
    <row r="50" spans="1:6" ht="20.25" customHeight="1">
      <c r="A50" t="str">
        <f t="shared" si="1"/>
        <v>ZSRTotal number of LC2014</v>
      </c>
      <c r="B50" s="3" t="s">
        <v>53</v>
      </c>
      <c r="C50" s="3" t="s">
        <v>54</v>
      </c>
      <c r="D50" s="3" t="s">
        <v>36</v>
      </c>
      <c r="E50" s="4">
        <v>2014</v>
      </c>
      <c r="F50" s="4">
        <v>2131</v>
      </c>
    </row>
    <row r="51" spans="1:6" ht="20.25" customHeight="1">
      <c r="A51" t="str">
        <f t="shared" si="1"/>
        <v>AARTotal number of accidents2013</v>
      </c>
      <c r="B51" s="3" t="s">
        <v>34</v>
      </c>
      <c r="C51" s="3" t="s">
        <v>35</v>
      </c>
      <c r="D51" s="3" t="s">
        <v>61</v>
      </c>
      <c r="E51" s="4">
        <v>2013</v>
      </c>
      <c r="F51" s="4">
        <v>2096</v>
      </c>
    </row>
    <row r="52" spans="1:6" ht="20.25" customHeight="1">
      <c r="A52" t="str">
        <f t="shared" si="1"/>
        <v>TCDDpassive LC2014</v>
      </c>
      <c r="B52" s="3" t="s">
        <v>48</v>
      </c>
      <c r="C52" s="3" t="s">
        <v>49</v>
      </c>
      <c r="D52" s="3" t="s">
        <v>84</v>
      </c>
      <c r="E52" s="4">
        <v>2014</v>
      </c>
      <c r="F52" s="4">
        <v>2042</v>
      </c>
    </row>
    <row r="53" spans="1:6" ht="20.25" customHeight="1">
      <c r="A53" t="str">
        <f t="shared" si="1"/>
        <v>ZSTotal number of LC2014</v>
      </c>
      <c r="B53" s="3" t="s">
        <v>28</v>
      </c>
      <c r="C53" s="3" t="s">
        <v>29</v>
      </c>
      <c r="D53" s="3" t="s">
        <v>36</v>
      </c>
      <c r="E53" s="4">
        <v>2014</v>
      </c>
      <c r="F53" s="4">
        <v>2016</v>
      </c>
    </row>
    <row r="54" spans="1:6" ht="20.25" customHeight="1">
      <c r="A54" t="str">
        <f t="shared" si="1"/>
        <v>FOTpassive LC2014</v>
      </c>
      <c r="B54" s="3" t="s">
        <v>39</v>
      </c>
      <c r="C54" s="3" t="s">
        <v>40</v>
      </c>
      <c r="D54" s="3" t="s">
        <v>84</v>
      </c>
      <c r="E54" s="4">
        <v>2014</v>
      </c>
      <c r="F54" s="4">
        <v>1962</v>
      </c>
    </row>
    <row r="55" spans="1:6" ht="20.25" customHeight="1">
      <c r="A55" t="str">
        <f t="shared" si="1"/>
        <v>PRORAILactive LC2013</v>
      </c>
      <c r="B55" s="3" t="s">
        <v>57</v>
      </c>
      <c r="C55" s="3" t="s">
        <v>58</v>
      </c>
      <c r="D55" s="3" t="s">
        <v>85</v>
      </c>
      <c r="E55" s="4">
        <v>2013</v>
      </c>
      <c r="F55" s="4">
        <v>1939</v>
      </c>
    </row>
    <row r="56" spans="1:6" ht="20.25" customHeight="1">
      <c r="A56" t="str">
        <f t="shared" si="1"/>
        <v>PRORAILactive LC2014</v>
      </c>
      <c r="B56" s="3" t="s">
        <v>57</v>
      </c>
      <c r="C56" s="3" t="s">
        <v>58</v>
      </c>
      <c r="D56" s="3" t="s">
        <v>85</v>
      </c>
      <c r="E56" s="4">
        <v>2014</v>
      </c>
      <c r="F56" s="4">
        <v>1933</v>
      </c>
    </row>
    <row r="57" spans="1:6" ht="20.25" customHeight="1">
      <c r="A57" t="str">
        <f t="shared" si="1"/>
        <v>INFRABELTotal number of LC2013</v>
      </c>
      <c r="B57" s="3" t="s">
        <v>24</v>
      </c>
      <c r="C57" s="3" t="s">
        <v>25</v>
      </c>
      <c r="D57" s="3" t="s">
        <v>36</v>
      </c>
      <c r="E57" s="4">
        <v>2013</v>
      </c>
      <c r="F57" s="4">
        <v>1848</v>
      </c>
    </row>
    <row r="58" spans="1:6" ht="20.25" customHeight="1">
      <c r="A58" t="str">
        <f t="shared" si="1"/>
        <v>INFRABELTotal number of LC2014</v>
      </c>
      <c r="B58" s="3" t="s">
        <v>24</v>
      </c>
      <c r="C58" s="3" t="s">
        <v>25</v>
      </c>
      <c r="D58" s="3" t="s">
        <v>36</v>
      </c>
      <c r="E58" s="4">
        <v>2014</v>
      </c>
      <c r="F58" s="4">
        <v>1818</v>
      </c>
    </row>
    <row r="59" spans="1:6" ht="20.25" customHeight="1">
      <c r="A59" t="str">
        <f t="shared" si="1"/>
        <v>INFRABELactive LC2013</v>
      </c>
      <c r="B59" s="3" t="s">
        <v>24</v>
      </c>
      <c r="C59" s="3" t="s">
        <v>25</v>
      </c>
      <c r="D59" s="3" t="s">
        <v>85</v>
      </c>
      <c r="E59" s="4">
        <v>2013</v>
      </c>
      <c r="F59" s="4">
        <v>1581</v>
      </c>
    </row>
    <row r="60" spans="1:6" ht="20.25" customHeight="1">
      <c r="A60" t="str">
        <f t="shared" si="1"/>
        <v>INFRABELactive LC2014</v>
      </c>
      <c r="B60" s="3" t="s">
        <v>24</v>
      </c>
      <c r="C60" s="3" t="s">
        <v>25</v>
      </c>
      <c r="D60" s="3" t="s">
        <v>85</v>
      </c>
      <c r="E60" s="4">
        <v>2014</v>
      </c>
      <c r="F60" s="4">
        <v>1554</v>
      </c>
    </row>
    <row r="61" spans="1:6" ht="20.25" customHeight="1">
      <c r="A61" t="str">
        <f t="shared" si="1"/>
        <v>HZ INFRATotal number of LC2014</v>
      </c>
      <c r="B61" s="3" t="s">
        <v>37</v>
      </c>
      <c r="C61" s="3" t="s">
        <v>38</v>
      </c>
      <c r="D61" s="3" t="s">
        <v>36</v>
      </c>
      <c r="E61" s="4">
        <v>2014</v>
      </c>
      <c r="F61" s="4">
        <v>1521</v>
      </c>
    </row>
    <row r="62" spans="1:6" ht="20.25" customHeight="1">
      <c r="A62" t="str">
        <f t="shared" si="1"/>
        <v>HZ INFRATotal number of LC2013</v>
      </c>
      <c r="B62" s="3" t="s">
        <v>37</v>
      </c>
      <c r="C62" s="3" t="s">
        <v>38</v>
      </c>
      <c r="D62" s="3" t="s">
        <v>36</v>
      </c>
      <c r="E62" s="4">
        <v>2013</v>
      </c>
      <c r="F62" s="4">
        <v>1521</v>
      </c>
    </row>
    <row r="63" spans="1:6" ht="20.25" customHeight="1">
      <c r="A63" t="str">
        <f t="shared" si="1"/>
        <v>ZSpassive LC2014</v>
      </c>
      <c r="B63" s="3" t="s">
        <v>28</v>
      </c>
      <c r="C63" s="3" t="s">
        <v>29</v>
      </c>
      <c r="D63" s="3" t="s">
        <v>84</v>
      </c>
      <c r="E63" s="4">
        <v>2014</v>
      </c>
      <c r="F63" s="4">
        <v>1491</v>
      </c>
    </row>
    <row r="64" spans="1:6" ht="20.25" customHeight="1">
      <c r="A64" t="str">
        <f t="shared" si="1"/>
        <v>TRACKSAFETotal number of LC2013</v>
      </c>
      <c r="B64" s="3" t="s">
        <v>70</v>
      </c>
      <c r="C64" s="3" t="s">
        <v>71</v>
      </c>
      <c r="D64" s="3" t="s">
        <v>36</v>
      </c>
      <c r="E64" s="4">
        <v>2013</v>
      </c>
      <c r="F64" s="4">
        <v>1455</v>
      </c>
    </row>
    <row r="65" spans="1:6" ht="20.25" customHeight="1">
      <c r="A65" t="str">
        <f t="shared" si="1"/>
        <v>TRACKSAFETotal number of LC2014</v>
      </c>
      <c r="B65" s="3" t="s">
        <v>70</v>
      </c>
      <c r="C65" s="3" t="s">
        <v>71</v>
      </c>
      <c r="D65" s="3" t="s">
        <v>36</v>
      </c>
      <c r="E65" s="4">
        <v>2014</v>
      </c>
      <c r="F65" s="4">
        <v>1398</v>
      </c>
    </row>
    <row r="66" spans="1:6" ht="20.25" customHeight="1">
      <c r="A66" t="str">
        <f t="shared" si="1"/>
        <v>ZSRpassive LC2013</v>
      </c>
      <c r="B66" s="3" t="s">
        <v>53</v>
      </c>
      <c r="C66" s="3" t="s">
        <v>54</v>
      </c>
      <c r="D66" s="3" t="s">
        <v>84</v>
      </c>
      <c r="E66" s="4">
        <v>2013</v>
      </c>
      <c r="F66" s="4">
        <v>1088</v>
      </c>
    </row>
    <row r="67" spans="1:6" ht="20.25" customHeight="1">
      <c r="A67" t="str">
        <f t="shared" si="1"/>
        <v>ZSRpassive LC2014</v>
      </c>
      <c r="B67" s="3" t="s">
        <v>53</v>
      </c>
      <c r="C67" s="3" t="s">
        <v>54</v>
      </c>
      <c r="D67" s="3" t="s">
        <v>84</v>
      </c>
      <c r="E67" s="4">
        <v>2014</v>
      </c>
      <c r="F67" s="4">
        <v>1079</v>
      </c>
    </row>
    <row r="68" spans="1:6" ht="20.25" customHeight="1">
      <c r="A68" t="str">
        <f t="shared" si="1"/>
        <v>TCDDactive LC2014</v>
      </c>
      <c r="B68" s="3" t="s">
        <v>48</v>
      </c>
      <c r="C68" s="3" t="s">
        <v>49</v>
      </c>
      <c r="D68" s="3" t="s">
        <v>85</v>
      </c>
      <c r="E68" s="4">
        <v>2014</v>
      </c>
      <c r="F68" s="4">
        <v>1068</v>
      </c>
    </row>
    <row r="69" spans="1:6" ht="20.25" customHeight="1">
      <c r="A69" t="str">
        <f t="shared" si="1"/>
        <v>TCDDactive LC2013</v>
      </c>
      <c r="B69" s="3" t="s">
        <v>48</v>
      </c>
      <c r="C69" s="3" t="s">
        <v>49</v>
      </c>
      <c r="D69" s="3" t="s">
        <v>85</v>
      </c>
      <c r="E69" s="4">
        <v>2013</v>
      </c>
      <c r="F69" s="4">
        <v>1062</v>
      </c>
    </row>
    <row r="70" spans="1:6" ht="20.25" customHeight="1">
      <c r="A70" t="str">
        <f t="shared" si="1"/>
        <v>ZSRactive LC2013</v>
      </c>
      <c r="B70" s="3" t="s">
        <v>53</v>
      </c>
      <c r="C70" s="3" t="s">
        <v>54</v>
      </c>
      <c r="D70" s="3" t="s">
        <v>85</v>
      </c>
      <c r="E70" s="4">
        <v>2013</v>
      </c>
      <c r="F70" s="4">
        <v>1061</v>
      </c>
    </row>
    <row r="71" spans="1:6" ht="20.25" customHeight="1">
      <c r="A71" t="str">
        <f t="shared" si="1"/>
        <v>ZSRactive LC2014</v>
      </c>
      <c r="B71" s="3" t="s">
        <v>53</v>
      </c>
      <c r="C71" s="3" t="s">
        <v>54</v>
      </c>
      <c r="D71" s="3" t="s">
        <v>85</v>
      </c>
      <c r="E71" s="4">
        <v>2014</v>
      </c>
      <c r="F71" s="4">
        <v>1052</v>
      </c>
    </row>
    <row r="72" spans="1:6" ht="20.25" customHeight="1">
      <c r="A72" t="str">
        <f t="shared" si="1"/>
        <v>HZ INFRApassive LC2014</v>
      </c>
      <c r="B72" s="3" t="s">
        <v>37</v>
      </c>
      <c r="C72" s="3" t="s">
        <v>38</v>
      </c>
      <c r="D72" s="3" t="s">
        <v>84</v>
      </c>
      <c r="E72" s="4">
        <v>2014</v>
      </c>
      <c r="F72" s="4">
        <v>966</v>
      </c>
    </row>
    <row r="73" spans="1:6" ht="20.25" customHeight="1">
      <c r="A73" t="str">
        <f t="shared" si="1"/>
        <v>NRICTotal number of LC2013</v>
      </c>
      <c r="B73" s="3" t="s">
        <v>26</v>
      </c>
      <c r="C73" s="3" t="s">
        <v>27</v>
      </c>
      <c r="D73" s="3" t="s">
        <v>36</v>
      </c>
      <c r="E73" s="4">
        <v>2013</v>
      </c>
      <c r="F73" s="4">
        <v>780</v>
      </c>
    </row>
    <row r="74" spans="1:6" ht="20.25" customHeight="1">
      <c r="A74" t="str">
        <f t="shared" si="1"/>
        <v>NRICTotal number of LC2014</v>
      </c>
      <c r="B74" s="3" t="s">
        <v>26</v>
      </c>
      <c r="C74" s="3" t="s">
        <v>27</v>
      </c>
      <c r="D74" s="3" t="s">
        <v>36</v>
      </c>
      <c r="E74" s="4">
        <v>2014</v>
      </c>
      <c r="F74" s="4">
        <v>774</v>
      </c>
    </row>
    <row r="75" spans="1:6" ht="20.25" customHeight="1">
      <c r="A75" t="str">
        <f t="shared" si="1"/>
        <v>FTAactive LC2013</v>
      </c>
      <c r="B75" s="3" t="s">
        <v>51</v>
      </c>
      <c r="C75" s="3" t="s">
        <v>52</v>
      </c>
      <c r="D75" s="3" t="s">
        <v>85</v>
      </c>
      <c r="E75" s="4">
        <v>2013</v>
      </c>
      <c r="F75" s="4">
        <v>694</v>
      </c>
    </row>
    <row r="76" spans="1:6" ht="20.25" customHeight="1">
      <c r="A76" t="str">
        <f t="shared" si="1"/>
        <v>FTAactive LC2014</v>
      </c>
      <c r="B76" s="3" t="s">
        <v>51</v>
      </c>
      <c r="C76" s="3" t="s">
        <v>52</v>
      </c>
      <c r="D76" s="3" t="s">
        <v>85</v>
      </c>
      <c r="E76" s="4">
        <v>2014</v>
      </c>
      <c r="F76" s="4">
        <v>693</v>
      </c>
    </row>
    <row r="77" spans="1:6" ht="20.25" customHeight="1">
      <c r="A77" t="str">
        <f t="shared" si="1"/>
        <v>NRICactive LC2013</v>
      </c>
      <c r="B77" s="3" t="s">
        <v>26</v>
      </c>
      <c r="C77" s="3" t="s">
        <v>27</v>
      </c>
      <c r="D77" s="3" t="s">
        <v>85</v>
      </c>
      <c r="E77" s="4">
        <v>2013</v>
      </c>
      <c r="F77" s="4">
        <v>643</v>
      </c>
    </row>
    <row r="78" spans="1:6" ht="20.25" customHeight="1">
      <c r="A78" t="str">
        <f t="shared" si="1"/>
        <v>NRICactive LC2014</v>
      </c>
      <c r="B78" s="3" t="s">
        <v>26</v>
      </c>
      <c r="C78" s="3" t="s">
        <v>27</v>
      </c>
      <c r="D78" s="3" t="s">
        <v>85</v>
      </c>
      <c r="E78" s="4">
        <v>2014</v>
      </c>
      <c r="F78" s="4">
        <v>632</v>
      </c>
    </row>
    <row r="79" spans="1:6" ht="20.25" customHeight="1">
      <c r="A79" t="str">
        <f t="shared" si="1"/>
        <v>PRORAILpassive LC2013</v>
      </c>
      <c r="B79" s="3" t="s">
        <v>57</v>
      </c>
      <c r="C79" s="3" t="s">
        <v>58</v>
      </c>
      <c r="D79" s="3" t="s">
        <v>84</v>
      </c>
      <c r="E79" s="4">
        <v>2013</v>
      </c>
      <c r="F79" s="4">
        <v>602</v>
      </c>
    </row>
    <row r="80" spans="1:6" ht="20.25" customHeight="1">
      <c r="A80" t="str">
        <f t="shared" si="1"/>
        <v>HZ INFRAactive LC2014</v>
      </c>
      <c r="B80" s="3" t="s">
        <v>37</v>
      </c>
      <c r="C80" s="3" t="s">
        <v>38</v>
      </c>
      <c r="D80" s="3" t="s">
        <v>85</v>
      </c>
      <c r="E80" s="4">
        <v>2014</v>
      </c>
      <c r="F80" s="4">
        <v>555</v>
      </c>
    </row>
    <row r="81" spans="1:6" ht="20.25" customHeight="1">
      <c r="A81" t="str">
        <f t="shared" si="1"/>
        <v>PRORAILpassive LC2014</v>
      </c>
      <c r="B81" s="3" t="s">
        <v>57</v>
      </c>
      <c r="C81" s="3" t="s">
        <v>58</v>
      </c>
      <c r="D81" s="3" t="s">
        <v>84</v>
      </c>
      <c r="E81" s="4">
        <v>2014</v>
      </c>
      <c r="F81" s="4">
        <v>546</v>
      </c>
    </row>
    <row r="82" spans="1:6" ht="20.25" customHeight="1">
      <c r="A82" t="str">
        <f t="shared" si="1"/>
        <v>LGTotal number of LC2014</v>
      </c>
      <c r="B82" s="3" t="s">
        <v>74</v>
      </c>
      <c r="C82" s="3" t="s">
        <v>75</v>
      </c>
      <c r="D82" s="3" t="s">
        <v>36</v>
      </c>
      <c r="E82" s="4">
        <v>2014</v>
      </c>
      <c r="F82" s="4">
        <v>545</v>
      </c>
    </row>
    <row r="83" spans="1:6" ht="20.25" customHeight="1">
      <c r="A83" t="str">
        <f t="shared" si="1"/>
        <v>LGTotal number of LC2013</v>
      </c>
      <c r="B83" s="3" t="s">
        <v>74</v>
      </c>
      <c r="C83" s="3" t="s">
        <v>75</v>
      </c>
      <c r="D83" s="3" t="s">
        <v>36</v>
      </c>
      <c r="E83" s="4">
        <v>2013</v>
      </c>
      <c r="F83" s="4">
        <v>545</v>
      </c>
    </row>
    <row r="84" spans="1:6" ht="20.25" customHeight="1">
      <c r="A84" t="str">
        <f t="shared" si="1"/>
        <v>ZSactive LC2014</v>
      </c>
      <c r="B84" s="3" t="s">
        <v>28</v>
      </c>
      <c r="C84" s="3" t="s">
        <v>29</v>
      </c>
      <c r="D84" s="3" t="s">
        <v>85</v>
      </c>
      <c r="E84" s="4">
        <v>2014</v>
      </c>
      <c r="F84" s="4">
        <v>525</v>
      </c>
    </row>
    <row r="85" spans="1:6" ht="20.25" customHeight="1">
      <c r="A85" t="str">
        <f t="shared" si="1"/>
        <v>RIFT VALLEYTotal number of LC2014</v>
      </c>
      <c r="B85" s="3" t="s">
        <v>32</v>
      </c>
      <c r="C85" s="3" t="s">
        <v>33</v>
      </c>
      <c r="D85" s="3" t="s">
        <v>36</v>
      </c>
      <c r="E85" s="4">
        <v>2014</v>
      </c>
      <c r="F85" s="4">
        <v>480</v>
      </c>
    </row>
    <row r="86" spans="1:6" ht="20.25" customHeight="1">
      <c r="A86" t="str">
        <f t="shared" si="1"/>
        <v>RIFT VALLEYTotal number of LC2013</v>
      </c>
      <c r="B86" s="3" t="s">
        <v>32</v>
      </c>
      <c r="C86" s="3" t="s">
        <v>33</v>
      </c>
      <c r="D86" s="3" t="s">
        <v>36</v>
      </c>
      <c r="E86" s="4">
        <v>2013</v>
      </c>
      <c r="F86" s="4">
        <v>480</v>
      </c>
    </row>
    <row r="87" spans="1:6" ht="20.25" customHeight="1">
      <c r="A87" t="str">
        <f t="shared" si="1"/>
        <v>RIFT VALLEYpassive LC2013</v>
      </c>
      <c r="B87" s="3" t="s">
        <v>32</v>
      </c>
      <c r="C87" s="3" t="s">
        <v>33</v>
      </c>
      <c r="D87" s="3" t="s">
        <v>84</v>
      </c>
      <c r="E87" s="4">
        <v>2013</v>
      </c>
      <c r="F87" s="4">
        <v>479</v>
      </c>
    </row>
    <row r="88" spans="1:6" ht="20.25" customHeight="1">
      <c r="A88" t="str">
        <f t="shared" si="1"/>
        <v>RIFT VALLEYpassive LC2014</v>
      </c>
      <c r="B88" s="3" t="s">
        <v>32</v>
      </c>
      <c r="C88" s="3" t="s">
        <v>33</v>
      </c>
      <c r="D88" s="3" t="s">
        <v>84</v>
      </c>
      <c r="E88" s="4">
        <v>2014</v>
      </c>
      <c r="F88" s="4">
        <v>473</v>
      </c>
    </row>
    <row r="89" spans="1:6" ht="20.25" customHeight="1">
      <c r="A89" t="str">
        <f t="shared" si="1"/>
        <v>JR Eastpassive LC2013</v>
      </c>
      <c r="B89" s="3" t="s">
        <v>18</v>
      </c>
      <c r="C89" s="3" t="s">
        <v>19</v>
      </c>
      <c r="D89" s="3" t="s">
        <v>84</v>
      </c>
      <c r="E89" s="4">
        <v>2013</v>
      </c>
      <c r="F89" s="4">
        <v>463</v>
      </c>
    </row>
    <row r="90" spans="1:6" ht="20.25" customHeight="1">
      <c r="A90" t="str">
        <f t="shared" si="1"/>
        <v>LDZpassive LC2013</v>
      </c>
      <c r="B90" s="3" t="s">
        <v>68</v>
      </c>
      <c r="C90" s="3" t="s">
        <v>69</v>
      </c>
      <c r="D90" s="3" t="s">
        <v>84</v>
      </c>
      <c r="E90" s="4">
        <v>2013</v>
      </c>
      <c r="F90" s="4">
        <v>436</v>
      </c>
    </row>
    <row r="91" spans="1:6" ht="20.25" customHeight="1">
      <c r="A91" t="str">
        <f t="shared" si="1"/>
        <v>LDZpassive LC2014</v>
      </c>
      <c r="B91" s="3" t="s">
        <v>68</v>
      </c>
      <c r="C91" s="3" t="s">
        <v>69</v>
      </c>
      <c r="D91" s="3" t="s">
        <v>84</v>
      </c>
      <c r="E91" s="4">
        <v>2014</v>
      </c>
      <c r="F91" s="4">
        <v>435</v>
      </c>
    </row>
    <row r="92" spans="1:6" ht="20.25" customHeight="1">
      <c r="A92" t="str">
        <f t="shared" si="1"/>
        <v>IPpassive LC2013</v>
      </c>
      <c r="B92" s="3" t="s">
        <v>59</v>
      </c>
      <c r="C92" s="3" t="s">
        <v>60</v>
      </c>
      <c r="D92" s="3" t="s">
        <v>84</v>
      </c>
      <c r="E92" s="4">
        <v>2013</v>
      </c>
      <c r="F92" s="4">
        <v>434</v>
      </c>
    </row>
    <row r="93" spans="1:6" ht="20.25" customHeight="1">
      <c r="A93" t="str">
        <f t="shared" si="1"/>
        <v>JR Eastpassive LC2014</v>
      </c>
      <c r="B93" s="3" t="s">
        <v>18</v>
      </c>
      <c r="C93" s="3" t="s">
        <v>19</v>
      </c>
      <c r="D93" s="3" t="s">
        <v>84</v>
      </c>
      <c r="E93" s="4">
        <v>2014</v>
      </c>
      <c r="F93" s="4">
        <v>427</v>
      </c>
    </row>
    <row r="94" spans="1:6" ht="20.25" customHeight="1">
      <c r="A94" t="str">
        <f t="shared" si="1"/>
        <v>IPactive LC2014</v>
      </c>
      <c r="B94" s="3" t="s">
        <v>59</v>
      </c>
      <c r="C94" s="3" t="s">
        <v>60</v>
      </c>
      <c r="D94" s="3" t="s">
        <v>85</v>
      </c>
      <c r="E94" s="4">
        <v>2014</v>
      </c>
      <c r="F94" s="4">
        <v>413</v>
      </c>
    </row>
    <row r="95" spans="1:6" ht="20.25" customHeight="1">
      <c r="A95" t="str">
        <f t="shared" si="1"/>
        <v>IPpassive LC2014</v>
      </c>
      <c r="B95" s="3" t="s">
        <v>59</v>
      </c>
      <c r="C95" s="3" t="s">
        <v>60</v>
      </c>
      <c r="D95" s="3" t="s">
        <v>84</v>
      </c>
      <c r="E95" s="4">
        <v>2014</v>
      </c>
      <c r="F95" s="4">
        <v>398</v>
      </c>
    </row>
    <row r="96" spans="1:6" ht="20.25" customHeight="1">
      <c r="A96" t="str">
        <f t="shared" ref="A96:A152" si="2">C96&amp;D96&amp;E96</f>
        <v>IPactive LC2013</v>
      </c>
      <c r="B96" s="3" t="s">
        <v>59</v>
      </c>
      <c r="C96" s="3" t="s">
        <v>60</v>
      </c>
      <c r="D96" s="3" t="s">
        <v>85</v>
      </c>
      <c r="E96" s="4">
        <v>2013</v>
      </c>
      <c r="F96" s="4">
        <v>391</v>
      </c>
    </row>
    <row r="97" spans="1:6" ht="20.25" customHeight="1">
      <c r="A97" t="str">
        <f t="shared" si="2"/>
        <v>LGactive LC2014</v>
      </c>
      <c r="B97" s="3" t="s">
        <v>74</v>
      </c>
      <c r="C97" s="3" t="s">
        <v>75</v>
      </c>
      <c r="D97" s="3" t="s">
        <v>85</v>
      </c>
      <c r="E97" s="4">
        <v>2014</v>
      </c>
      <c r="F97" s="4">
        <v>333</v>
      </c>
    </row>
    <row r="98" spans="1:6" ht="20.25" customHeight="1">
      <c r="A98" t="str">
        <f t="shared" si="2"/>
        <v>ONCFTotal number of LC2013</v>
      </c>
      <c r="B98" s="3" t="s">
        <v>64</v>
      </c>
      <c r="C98" s="3" t="s">
        <v>65</v>
      </c>
      <c r="D98" s="3" t="s">
        <v>36</v>
      </c>
      <c r="E98" s="4">
        <v>2013</v>
      </c>
      <c r="F98" s="4">
        <v>321</v>
      </c>
    </row>
    <row r="99" spans="1:6" ht="20.25" customHeight="1">
      <c r="A99" t="str">
        <f t="shared" si="2"/>
        <v>ONCFpassive LC2013</v>
      </c>
      <c r="B99" s="3" t="s">
        <v>64</v>
      </c>
      <c r="C99" s="3" t="s">
        <v>65</v>
      </c>
      <c r="D99" s="3" t="s">
        <v>84</v>
      </c>
      <c r="E99" s="4">
        <v>2013</v>
      </c>
      <c r="F99" s="4">
        <v>296</v>
      </c>
    </row>
    <row r="100" spans="1:6" ht="20.25" customHeight="1">
      <c r="A100" t="str">
        <f t="shared" si="2"/>
        <v>ONCFTotal number of LC2014</v>
      </c>
      <c r="B100" s="3" t="s">
        <v>64</v>
      </c>
      <c r="C100" s="3" t="s">
        <v>65</v>
      </c>
      <c r="D100" s="3" t="s">
        <v>36</v>
      </c>
      <c r="E100" s="4">
        <v>2014</v>
      </c>
      <c r="F100" s="4">
        <v>290</v>
      </c>
    </row>
    <row r="101" spans="1:6" ht="20.25" customHeight="1">
      <c r="A101" t="str">
        <f t="shared" si="2"/>
        <v>RZDAccidents at active LC2013</v>
      </c>
      <c r="B101" s="3" t="s">
        <v>20</v>
      </c>
      <c r="C101" s="3" t="s">
        <v>21</v>
      </c>
      <c r="D101" s="3" t="s">
        <v>80</v>
      </c>
      <c r="E101" s="4">
        <v>2013</v>
      </c>
      <c r="F101" s="4">
        <v>273</v>
      </c>
    </row>
    <row r="102" spans="1:6" ht="20.25" customHeight="1">
      <c r="A102" t="str">
        <f t="shared" si="2"/>
        <v>RZDTotal number of accidents2013</v>
      </c>
      <c r="B102" s="3" t="s">
        <v>20</v>
      </c>
      <c r="C102" s="3" t="s">
        <v>21</v>
      </c>
      <c r="D102" s="3" t="s">
        <v>61</v>
      </c>
      <c r="E102" s="4">
        <v>2013</v>
      </c>
      <c r="F102" s="4">
        <v>273</v>
      </c>
    </row>
    <row r="103" spans="1:6" ht="20.25" customHeight="1">
      <c r="A103" t="str">
        <f t="shared" si="2"/>
        <v>AARTotal number of fatalities2014</v>
      </c>
      <c r="B103" s="3" t="s">
        <v>34</v>
      </c>
      <c r="C103" s="3" t="s">
        <v>35</v>
      </c>
      <c r="D103" s="3" t="s">
        <v>79</v>
      </c>
      <c r="E103" s="4">
        <v>2014</v>
      </c>
      <c r="F103" s="4">
        <v>267</v>
      </c>
    </row>
    <row r="104" spans="1:6" ht="20.25" customHeight="1">
      <c r="A104" t="str">
        <f t="shared" si="2"/>
        <v>INFRABELpassive LC2013</v>
      </c>
      <c r="B104" s="3" t="s">
        <v>24</v>
      </c>
      <c r="C104" s="3" t="s">
        <v>25</v>
      </c>
      <c r="D104" s="3" t="s">
        <v>84</v>
      </c>
      <c r="E104" s="4">
        <v>2013</v>
      </c>
      <c r="F104" s="4">
        <v>267</v>
      </c>
    </row>
    <row r="105" spans="1:6" ht="20.25" customHeight="1">
      <c r="A105" t="str">
        <f t="shared" si="2"/>
        <v>INFRABELpassive LC2014</v>
      </c>
      <c r="B105" s="3" t="s">
        <v>24</v>
      </c>
      <c r="C105" s="3" t="s">
        <v>25</v>
      </c>
      <c r="D105" s="3" t="s">
        <v>84</v>
      </c>
      <c r="E105" s="4">
        <v>2014</v>
      </c>
      <c r="F105" s="4">
        <v>264</v>
      </c>
    </row>
    <row r="106" spans="1:6" ht="20.25" customHeight="1">
      <c r="A106" t="str">
        <f t="shared" si="2"/>
        <v>RZDAccidents at active LC2014</v>
      </c>
      <c r="B106" s="3" t="s">
        <v>20</v>
      </c>
      <c r="C106" s="3" t="s">
        <v>21</v>
      </c>
      <c r="D106" s="3" t="s">
        <v>80</v>
      </c>
      <c r="E106" s="4">
        <v>2014</v>
      </c>
      <c r="F106" s="4">
        <v>263</v>
      </c>
    </row>
    <row r="107" spans="1:6" ht="20.25" customHeight="1">
      <c r="A107" t="str">
        <f t="shared" si="2"/>
        <v>RZDTotal number of accidents2014</v>
      </c>
      <c r="B107" s="3" t="s">
        <v>20</v>
      </c>
      <c r="C107" s="3" t="s">
        <v>21</v>
      </c>
      <c r="D107" s="3" t="s">
        <v>61</v>
      </c>
      <c r="E107" s="4">
        <v>2014</v>
      </c>
      <c r="F107" s="4">
        <v>263</v>
      </c>
    </row>
    <row r="108" spans="1:6" ht="20.25" customHeight="1">
      <c r="A108" t="str">
        <f t="shared" si="2"/>
        <v>AARTotal number of fatalities2013</v>
      </c>
      <c r="B108" s="3" t="s">
        <v>34</v>
      </c>
      <c r="C108" s="3" t="s">
        <v>35</v>
      </c>
      <c r="D108" s="3" t="s">
        <v>79</v>
      </c>
      <c r="E108" s="4">
        <v>2013</v>
      </c>
      <c r="F108" s="4">
        <v>231</v>
      </c>
    </row>
    <row r="109" spans="1:6" ht="20.25" customHeight="1">
      <c r="A109" t="str">
        <f t="shared" si="2"/>
        <v>LGpassive LC2014</v>
      </c>
      <c r="B109" s="3" t="s">
        <v>74</v>
      </c>
      <c r="C109" s="3" t="s">
        <v>75</v>
      </c>
      <c r="D109" s="3" t="s">
        <v>84</v>
      </c>
      <c r="E109" s="4">
        <v>2014</v>
      </c>
      <c r="F109" s="4">
        <v>212</v>
      </c>
    </row>
    <row r="110" spans="1:6" ht="20.25" customHeight="1">
      <c r="A110" t="str">
        <f t="shared" si="2"/>
        <v>ONCFpassive LC2014</v>
      </c>
      <c r="B110" s="3" t="s">
        <v>64</v>
      </c>
      <c r="C110" s="3" t="s">
        <v>65</v>
      </c>
      <c r="D110" s="3" t="s">
        <v>84</v>
      </c>
      <c r="E110" s="4">
        <v>2014</v>
      </c>
      <c r="F110" s="4">
        <v>194</v>
      </c>
    </row>
    <row r="111" spans="1:6" ht="20.25" customHeight="1">
      <c r="A111" t="str">
        <f t="shared" si="2"/>
        <v>MONGOLIApassive LC2014</v>
      </c>
      <c r="B111" s="3" t="s">
        <v>66</v>
      </c>
      <c r="C111" s="3" t="s">
        <v>67</v>
      </c>
      <c r="D111" s="3" t="s">
        <v>84</v>
      </c>
      <c r="E111" s="4">
        <v>2014</v>
      </c>
      <c r="F111" s="4">
        <v>190</v>
      </c>
    </row>
    <row r="112" spans="1:6" ht="20.25" customHeight="1">
      <c r="A112" t="str">
        <f t="shared" si="2"/>
        <v>MONGOLIApassive LC2013</v>
      </c>
      <c r="B112" s="3" t="s">
        <v>66</v>
      </c>
      <c r="C112" s="3" t="s">
        <v>67</v>
      </c>
      <c r="D112" s="3" t="s">
        <v>84</v>
      </c>
      <c r="E112" s="4">
        <v>2013</v>
      </c>
      <c r="F112" s="4">
        <v>190</v>
      </c>
    </row>
    <row r="113" spans="1:6" ht="20.25" customHeight="1">
      <c r="A113" t="str">
        <f t="shared" si="2"/>
        <v>TRANSLINKTotal number of LC2013</v>
      </c>
      <c r="B113" s="3" t="s">
        <v>30</v>
      </c>
      <c r="C113" s="3" t="s">
        <v>31</v>
      </c>
      <c r="D113" s="3" t="s">
        <v>36</v>
      </c>
      <c r="E113" s="4">
        <v>2013</v>
      </c>
      <c r="F113" s="4">
        <v>185</v>
      </c>
    </row>
    <row r="114" spans="1:6" ht="20.25" customHeight="1">
      <c r="A114" t="str">
        <f t="shared" si="2"/>
        <v>CANADATotal number of accidents2013</v>
      </c>
      <c r="B114" s="3" t="s">
        <v>22</v>
      </c>
      <c r="C114" s="3" t="s">
        <v>23</v>
      </c>
      <c r="D114" s="3" t="s">
        <v>61</v>
      </c>
      <c r="E114" s="4">
        <v>2013</v>
      </c>
      <c r="F114" s="4">
        <v>185</v>
      </c>
    </row>
    <row r="115" spans="1:6" ht="20.25" customHeight="1">
      <c r="A115" t="str">
        <f t="shared" si="2"/>
        <v>CANADATotal number of accidents2014</v>
      </c>
      <c r="B115" s="3" t="s">
        <v>22</v>
      </c>
      <c r="C115" s="3" t="s">
        <v>23</v>
      </c>
      <c r="D115" s="3" t="s">
        <v>61</v>
      </c>
      <c r="E115" s="4">
        <v>2014</v>
      </c>
      <c r="F115" s="4">
        <v>180</v>
      </c>
    </row>
    <row r="116" spans="1:6" ht="20.25" customHeight="1">
      <c r="A116" t="str">
        <f t="shared" si="2"/>
        <v>TRANSLINKTotal number of LC2014</v>
      </c>
      <c r="B116" s="3" t="s">
        <v>30</v>
      </c>
      <c r="C116" s="3" t="s">
        <v>31</v>
      </c>
      <c r="D116" s="3" t="s">
        <v>36</v>
      </c>
      <c r="E116" s="4">
        <v>2014</v>
      </c>
      <c r="F116" s="4">
        <v>179</v>
      </c>
    </row>
    <row r="117" spans="1:6" ht="20.25" customHeight="1">
      <c r="A117" t="str">
        <f t="shared" si="2"/>
        <v>NRICpassive LC2014</v>
      </c>
      <c r="B117" s="3" t="s">
        <v>26</v>
      </c>
      <c r="C117" s="3" t="s">
        <v>27</v>
      </c>
      <c r="D117" s="3" t="s">
        <v>84</v>
      </c>
      <c r="E117" s="4">
        <v>2014</v>
      </c>
      <c r="F117" s="4">
        <v>142</v>
      </c>
    </row>
    <row r="118" spans="1:6" ht="20.25" customHeight="1">
      <c r="A118" t="str">
        <f t="shared" si="2"/>
        <v>CFLTotal number of LC2013</v>
      </c>
      <c r="B118" s="3" t="s">
        <v>76</v>
      </c>
      <c r="C118" s="3" t="s">
        <v>77</v>
      </c>
      <c r="D118" s="3" t="s">
        <v>36</v>
      </c>
      <c r="E118" s="4">
        <v>2013</v>
      </c>
      <c r="F118" s="4">
        <v>137</v>
      </c>
    </row>
    <row r="119" spans="1:6" ht="20.25" customHeight="1">
      <c r="A119" t="str">
        <f t="shared" si="2"/>
        <v>NRICpassive LC2013</v>
      </c>
      <c r="B119" s="3" t="s">
        <v>26</v>
      </c>
      <c r="C119" s="3" t="s">
        <v>27</v>
      </c>
      <c r="D119" s="3" t="s">
        <v>84</v>
      </c>
      <c r="E119" s="4">
        <v>2013</v>
      </c>
      <c r="F119" s="4">
        <v>137</v>
      </c>
    </row>
    <row r="120" spans="1:6" ht="20.25" customHeight="1">
      <c r="A120" t="str">
        <f t="shared" si="2"/>
        <v>CFLTotal number of LC2014</v>
      </c>
      <c r="B120" s="3" t="s">
        <v>76</v>
      </c>
      <c r="C120" s="3" t="s">
        <v>77</v>
      </c>
      <c r="D120" s="3" t="s">
        <v>36</v>
      </c>
      <c r="E120" s="4">
        <v>2014</v>
      </c>
      <c r="F120" s="4">
        <v>136</v>
      </c>
    </row>
    <row r="121" spans="1:6" ht="20.25" customHeight="1">
      <c r="A121" t="str">
        <f t="shared" si="2"/>
        <v>ILLINOISTotal number of accidents2014</v>
      </c>
      <c r="B121" s="3" t="s">
        <v>34</v>
      </c>
      <c r="C121" s="3" t="s">
        <v>47</v>
      </c>
      <c r="D121" s="3" t="s">
        <v>61</v>
      </c>
      <c r="E121" s="4">
        <v>2014</v>
      </c>
      <c r="F121" s="4">
        <v>134</v>
      </c>
    </row>
    <row r="122" spans="1:6" ht="20.25" customHeight="1">
      <c r="A122" t="str">
        <f t="shared" si="2"/>
        <v>ILLINOISTotal number of accidents2013</v>
      </c>
      <c r="B122" s="3" t="s">
        <v>34</v>
      </c>
      <c r="C122" s="3" t="s">
        <v>47</v>
      </c>
      <c r="D122" s="3" t="s">
        <v>61</v>
      </c>
      <c r="E122" s="4">
        <v>2013</v>
      </c>
      <c r="F122" s="4">
        <v>126</v>
      </c>
    </row>
    <row r="123" spans="1:6" ht="20.25" customHeight="1">
      <c r="A123" t="str">
        <f t="shared" si="2"/>
        <v>TRANSLINKpassive LC2013</v>
      </c>
      <c r="B123" s="3" t="s">
        <v>30</v>
      </c>
      <c r="C123" s="3" t="s">
        <v>31</v>
      </c>
      <c r="D123" s="3" t="s">
        <v>84</v>
      </c>
      <c r="E123" s="4">
        <v>2013</v>
      </c>
      <c r="F123" s="4">
        <v>121</v>
      </c>
    </row>
    <row r="124" spans="1:6" ht="20.25" customHeight="1">
      <c r="A124" t="str">
        <f t="shared" si="2"/>
        <v>SNCF RéseauTotal number of accidents2013</v>
      </c>
      <c r="B124" s="3" t="s">
        <v>41</v>
      </c>
      <c r="C124" s="3" t="s">
        <v>42</v>
      </c>
      <c r="D124" s="3" t="s">
        <v>61</v>
      </c>
      <c r="E124" s="4">
        <v>2013</v>
      </c>
      <c r="F124" s="4">
        <v>118</v>
      </c>
    </row>
    <row r="125" spans="1:6" ht="20.25" customHeight="1">
      <c r="A125" t="str">
        <f t="shared" si="2"/>
        <v>FOTTotal number of accidents2013</v>
      </c>
      <c r="B125" s="3" t="s">
        <v>39</v>
      </c>
      <c r="C125" s="3" t="s">
        <v>40</v>
      </c>
      <c r="D125" s="3" t="s">
        <v>61</v>
      </c>
      <c r="E125" s="4">
        <v>2013</v>
      </c>
      <c r="F125" s="4">
        <v>116</v>
      </c>
    </row>
    <row r="126" spans="1:6" ht="20.25" customHeight="1">
      <c r="A126" t="str">
        <f t="shared" si="2"/>
        <v>TRANSLINKpassive LC2014</v>
      </c>
      <c r="B126" s="3" t="s">
        <v>30</v>
      </c>
      <c r="C126" s="3" t="s">
        <v>31</v>
      </c>
      <c r="D126" s="3" t="s">
        <v>84</v>
      </c>
      <c r="E126" s="4">
        <v>2014</v>
      </c>
      <c r="F126" s="4">
        <v>115</v>
      </c>
    </row>
    <row r="127" spans="1:6" ht="20.25" customHeight="1">
      <c r="A127" t="str">
        <f t="shared" si="2"/>
        <v>LDZTotal number of LC2013</v>
      </c>
      <c r="B127" s="3" t="s">
        <v>68</v>
      </c>
      <c r="C127" s="3" t="s">
        <v>69</v>
      </c>
      <c r="D127" s="3" t="s">
        <v>36</v>
      </c>
      <c r="E127" s="4">
        <v>2013</v>
      </c>
      <c r="F127" s="4">
        <v>108</v>
      </c>
    </row>
    <row r="128" spans="1:6" ht="20.25" customHeight="1">
      <c r="A128" t="str">
        <f t="shared" si="2"/>
        <v>LDZTotal number of LC2014</v>
      </c>
      <c r="B128" s="3" t="s">
        <v>68</v>
      </c>
      <c r="C128" s="3" t="s">
        <v>69</v>
      </c>
      <c r="D128" s="3" t="s">
        <v>36</v>
      </c>
      <c r="E128" s="4">
        <v>2014</v>
      </c>
      <c r="F128" s="4">
        <v>106</v>
      </c>
    </row>
    <row r="129" spans="1:6" ht="20.25" customHeight="1">
      <c r="A129" t="str">
        <f t="shared" si="2"/>
        <v>FOTTotal number of accidents2014</v>
      </c>
      <c r="B129" s="3" t="s">
        <v>39</v>
      </c>
      <c r="C129" s="3" t="s">
        <v>40</v>
      </c>
      <c r="D129" s="3" t="s">
        <v>61</v>
      </c>
      <c r="E129" s="4">
        <v>2014</v>
      </c>
      <c r="F129" s="4">
        <v>105</v>
      </c>
    </row>
    <row r="130" spans="1:6" ht="20.25" customHeight="1">
      <c r="A130" t="str">
        <f t="shared" si="2"/>
        <v>SNCF RéseauTotal number of accidents2014</v>
      </c>
      <c r="B130" s="3" t="s">
        <v>41</v>
      </c>
      <c r="C130" s="3" t="s">
        <v>42</v>
      </c>
      <c r="D130" s="3" t="s">
        <v>61</v>
      </c>
      <c r="E130" s="4">
        <v>2014</v>
      </c>
      <c r="F130" s="4">
        <v>100</v>
      </c>
    </row>
    <row r="131" spans="1:6" ht="20.25" customHeight="1">
      <c r="A131" t="str">
        <f t="shared" si="2"/>
        <v>SNCF RéseauAccidents at active LC2013</v>
      </c>
      <c r="B131" s="3" t="s">
        <v>41</v>
      </c>
      <c r="C131" s="3" t="s">
        <v>42</v>
      </c>
      <c r="D131" s="3" t="s">
        <v>80</v>
      </c>
      <c r="E131" s="4">
        <v>2013</v>
      </c>
      <c r="F131" s="4">
        <v>99</v>
      </c>
    </row>
    <row r="132" spans="1:6" ht="20.25" customHeight="1">
      <c r="A132" t="str">
        <f t="shared" si="2"/>
        <v>CANADAAccidents at active LC2013</v>
      </c>
      <c r="B132" s="3" t="s">
        <v>22</v>
      </c>
      <c r="C132" s="3" t="s">
        <v>23</v>
      </c>
      <c r="D132" s="3" t="s">
        <v>80</v>
      </c>
      <c r="E132" s="4">
        <v>2013</v>
      </c>
      <c r="F132" s="4">
        <v>99</v>
      </c>
    </row>
    <row r="133" spans="1:6" ht="20.25" customHeight="1">
      <c r="A133" t="str">
        <f t="shared" si="2"/>
        <v>ONCFactive LC2014</v>
      </c>
      <c r="B133" s="3" t="s">
        <v>64</v>
      </c>
      <c r="C133" s="3" t="s">
        <v>65</v>
      </c>
      <c r="D133" s="3" t="s">
        <v>85</v>
      </c>
      <c r="E133" s="4">
        <v>2014</v>
      </c>
      <c r="F133" s="4">
        <v>96</v>
      </c>
    </row>
    <row r="134" spans="1:6" ht="20.25" customHeight="1">
      <c r="A134" t="str">
        <f t="shared" si="2"/>
        <v>CANADAAccidents at passive LC2014</v>
      </c>
      <c r="B134" s="3" t="s">
        <v>22</v>
      </c>
      <c r="C134" s="3" t="s">
        <v>23</v>
      </c>
      <c r="D134" s="3" t="s">
        <v>78</v>
      </c>
      <c r="E134" s="4">
        <v>2014</v>
      </c>
      <c r="F134" s="4">
        <v>93</v>
      </c>
    </row>
    <row r="135" spans="1:6" ht="20.25" customHeight="1">
      <c r="A135" t="str">
        <f t="shared" si="2"/>
        <v>ILLINOISAccidents at active LC2014</v>
      </c>
      <c r="B135" s="3" t="s">
        <v>34</v>
      </c>
      <c r="C135" s="3" t="s">
        <v>47</v>
      </c>
      <c r="D135" s="3" t="s">
        <v>80</v>
      </c>
      <c r="E135" s="4">
        <v>2014</v>
      </c>
      <c r="F135" s="4">
        <v>90</v>
      </c>
    </row>
    <row r="136" spans="1:6" ht="20.25" customHeight="1">
      <c r="A136" t="str">
        <f t="shared" si="2"/>
        <v>MONGOLIAactive LC2013</v>
      </c>
      <c r="B136" s="3" t="s">
        <v>66</v>
      </c>
      <c r="C136" s="3" t="s">
        <v>67</v>
      </c>
      <c r="D136" s="3" t="s">
        <v>85</v>
      </c>
      <c r="E136" s="4">
        <v>2013</v>
      </c>
      <c r="F136" s="4">
        <v>88</v>
      </c>
    </row>
    <row r="137" spans="1:6" ht="20.25" customHeight="1">
      <c r="A137" t="str">
        <f t="shared" si="2"/>
        <v>ILLINOISAccidents at active LC2013</v>
      </c>
      <c r="B137" s="3" t="s">
        <v>34</v>
      </c>
      <c r="C137" s="3" t="s">
        <v>47</v>
      </c>
      <c r="D137" s="3" t="s">
        <v>80</v>
      </c>
      <c r="E137" s="4">
        <v>2013</v>
      </c>
      <c r="F137" s="4">
        <v>87</v>
      </c>
    </row>
    <row r="138" spans="1:6" ht="20.25" customHeight="1">
      <c r="A138" t="str">
        <f t="shared" si="2"/>
        <v>CANADAAccidents at active LC2014</v>
      </c>
      <c r="B138" s="3" t="s">
        <v>22</v>
      </c>
      <c r="C138" s="3" t="s">
        <v>23</v>
      </c>
      <c r="D138" s="3" t="s">
        <v>80</v>
      </c>
      <c r="E138" s="4">
        <v>2014</v>
      </c>
      <c r="F138" s="4">
        <v>87</v>
      </c>
    </row>
    <row r="139" spans="1:6" ht="20.25" customHeight="1">
      <c r="A139" t="str">
        <f t="shared" si="2"/>
        <v>MONGOLIAactive LC2014</v>
      </c>
      <c r="B139" s="3" t="s">
        <v>66</v>
      </c>
      <c r="C139" s="3" t="s">
        <v>67</v>
      </c>
      <c r="D139" s="3" t="s">
        <v>85</v>
      </c>
      <c r="E139" s="4">
        <v>2014</v>
      </c>
      <c r="F139" s="4">
        <v>86</v>
      </c>
    </row>
    <row r="140" spans="1:6" ht="20.25" customHeight="1">
      <c r="A140" t="str">
        <f t="shared" si="2"/>
        <v>CANADAAccidents at passive LC2013</v>
      </c>
      <c r="B140" s="3" t="s">
        <v>22</v>
      </c>
      <c r="C140" s="3" t="s">
        <v>23</v>
      </c>
      <c r="D140" s="3" t="s">
        <v>78</v>
      </c>
      <c r="E140" s="4">
        <v>2013</v>
      </c>
      <c r="F140" s="4">
        <v>86</v>
      </c>
    </row>
    <row r="141" spans="1:6" ht="20.25" customHeight="1">
      <c r="A141" t="str">
        <f t="shared" si="2"/>
        <v>SNCF RéseauAccidents at active LC2014</v>
      </c>
      <c r="B141" s="3" t="s">
        <v>41</v>
      </c>
      <c r="C141" s="3" t="s">
        <v>42</v>
      </c>
      <c r="D141" s="3" t="s">
        <v>80</v>
      </c>
      <c r="E141" s="4">
        <v>2014</v>
      </c>
      <c r="F141" s="4">
        <v>82</v>
      </c>
    </row>
    <row r="142" spans="1:6" ht="20.25" customHeight="1">
      <c r="A142" t="str">
        <f t="shared" si="2"/>
        <v>Israel railwaysTotal number of LC2013</v>
      </c>
      <c r="B142" s="3" t="s">
        <v>72</v>
      </c>
      <c r="C142" s="3" t="s">
        <v>73</v>
      </c>
      <c r="D142" s="3" t="s">
        <v>36</v>
      </c>
      <c r="E142" s="4">
        <v>2013</v>
      </c>
      <c r="F142" s="4">
        <v>81</v>
      </c>
    </row>
    <row r="143" spans="1:6" ht="20.25" customHeight="1">
      <c r="A143" t="str">
        <f t="shared" si="2"/>
        <v>Israel railwaysTotal number of LC2014</v>
      </c>
      <c r="B143" s="3" t="s">
        <v>72</v>
      </c>
      <c r="C143" s="3" t="s">
        <v>73</v>
      </c>
      <c r="D143" s="3" t="s">
        <v>36</v>
      </c>
      <c r="E143" s="4">
        <v>2014</v>
      </c>
      <c r="F143" s="4">
        <v>76</v>
      </c>
    </row>
    <row r="144" spans="1:6" ht="20.25" customHeight="1">
      <c r="A144" t="str">
        <f t="shared" si="2"/>
        <v>Israel railwaysactive LC2013</v>
      </c>
      <c r="B144" s="3" t="s">
        <v>72</v>
      </c>
      <c r="C144" s="3" t="s">
        <v>73</v>
      </c>
      <c r="D144" s="3" t="s">
        <v>85</v>
      </c>
      <c r="E144" s="4">
        <v>2013</v>
      </c>
      <c r="F144" s="4">
        <v>71</v>
      </c>
    </row>
    <row r="145" spans="1:6" ht="20.25" customHeight="1">
      <c r="A145" t="str">
        <f t="shared" si="2"/>
        <v>Israel railwaysactive LC2014</v>
      </c>
      <c r="B145" s="3" t="s">
        <v>72</v>
      </c>
      <c r="C145" s="3" t="s">
        <v>73</v>
      </c>
      <c r="D145" s="3" t="s">
        <v>85</v>
      </c>
      <c r="E145" s="4">
        <v>2014</v>
      </c>
      <c r="F145" s="4">
        <v>68</v>
      </c>
    </row>
    <row r="146" spans="1:6" ht="20.25" customHeight="1">
      <c r="A146" t="str">
        <f t="shared" si="2"/>
        <v>TRANSLINKactive LC2014</v>
      </c>
      <c r="B146" s="3" t="s">
        <v>30</v>
      </c>
      <c r="C146" s="3" t="s">
        <v>31</v>
      </c>
      <c r="D146" s="3" t="s">
        <v>85</v>
      </c>
      <c r="E146" s="4">
        <v>2014</v>
      </c>
      <c r="F146" s="4">
        <v>64</v>
      </c>
    </row>
    <row r="147" spans="1:6" ht="20.25" customHeight="1">
      <c r="A147" t="str">
        <f t="shared" si="2"/>
        <v>TRANSLINKactive LC2013</v>
      </c>
      <c r="B147" s="3" t="s">
        <v>30</v>
      </c>
      <c r="C147" s="3" t="s">
        <v>31</v>
      </c>
      <c r="D147" s="3" t="s">
        <v>85</v>
      </c>
      <c r="E147" s="4">
        <v>2013</v>
      </c>
      <c r="F147" s="4">
        <v>64</v>
      </c>
    </row>
    <row r="148" spans="1:6" ht="20.25" customHeight="1">
      <c r="A148" t="str">
        <f t="shared" si="2"/>
        <v>RZDFatalities at active LC2013</v>
      </c>
      <c r="B148" s="3" t="s">
        <v>20</v>
      </c>
      <c r="C148" s="3" t="s">
        <v>21</v>
      </c>
      <c r="D148" s="3" t="s">
        <v>83</v>
      </c>
      <c r="E148" s="4">
        <v>2013</v>
      </c>
      <c r="F148" s="4">
        <v>64</v>
      </c>
    </row>
    <row r="149" spans="1:6" ht="20.25" customHeight="1">
      <c r="A149" t="str">
        <f t="shared" si="2"/>
        <v>RZDTotal number of fatalities2013</v>
      </c>
      <c r="B149" s="3" t="s">
        <v>20</v>
      </c>
      <c r="C149" s="3" t="s">
        <v>21</v>
      </c>
      <c r="D149" s="3" t="s">
        <v>79</v>
      </c>
      <c r="E149" s="4">
        <v>2013</v>
      </c>
      <c r="F149" s="4">
        <v>64</v>
      </c>
    </row>
    <row r="150" spans="1:6" ht="20.25" customHeight="1">
      <c r="A150" t="str">
        <f t="shared" si="2"/>
        <v>RZDFatalities at active LC2014</v>
      </c>
      <c r="B150" s="3" t="s">
        <v>20</v>
      </c>
      <c r="C150" s="3" t="s">
        <v>21</v>
      </c>
      <c r="D150" s="3" t="s">
        <v>83</v>
      </c>
      <c r="E150" s="4">
        <v>2014</v>
      </c>
      <c r="F150" s="4">
        <v>57</v>
      </c>
    </row>
    <row r="151" spans="1:6" ht="20.25" customHeight="1">
      <c r="A151" t="str">
        <f t="shared" si="2"/>
        <v>RZDTotal number of fatalities2014</v>
      </c>
      <c r="B151" s="3" t="s">
        <v>20</v>
      </c>
      <c r="C151" s="3" t="s">
        <v>21</v>
      </c>
      <c r="D151" s="3" t="s">
        <v>79</v>
      </c>
      <c r="E151" s="4">
        <v>2014</v>
      </c>
      <c r="F151" s="4">
        <v>57</v>
      </c>
    </row>
    <row r="152" spans="1:6" ht="20.25" customHeight="1">
      <c r="A152" t="str">
        <f t="shared" si="2"/>
        <v>ZSTotal number of accidents2014</v>
      </c>
      <c r="B152" s="3" t="s">
        <v>28</v>
      </c>
      <c r="C152" s="3" t="s">
        <v>29</v>
      </c>
      <c r="D152" s="3" t="s">
        <v>61</v>
      </c>
      <c r="E152" s="4">
        <v>2014</v>
      </c>
      <c r="F152" s="4">
        <v>53</v>
      </c>
    </row>
    <row r="153" spans="1:6" ht="20.25" customHeight="1">
      <c r="A153" t="str">
        <f t="shared" ref="A153:A208" si="3">C153&amp;D153&amp;E153</f>
        <v>ZSRTotal number of accidents2014</v>
      </c>
      <c r="B153" s="3" t="s">
        <v>53</v>
      </c>
      <c r="C153" s="3" t="s">
        <v>54</v>
      </c>
      <c r="D153" s="3" t="s">
        <v>61</v>
      </c>
      <c r="E153" s="4">
        <v>2014</v>
      </c>
      <c r="F153" s="4">
        <v>49</v>
      </c>
    </row>
    <row r="154" spans="1:6" ht="20.25" customHeight="1">
      <c r="A154" t="str">
        <f t="shared" si="3"/>
        <v>ZSTotal number of accidents2013</v>
      </c>
      <c r="B154" s="3" t="s">
        <v>28</v>
      </c>
      <c r="C154" s="3" t="s">
        <v>29</v>
      </c>
      <c r="D154" s="3" t="s">
        <v>61</v>
      </c>
      <c r="E154" s="4">
        <v>2013</v>
      </c>
      <c r="F154" s="4">
        <v>47</v>
      </c>
    </row>
    <row r="155" spans="1:6" ht="20.25" customHeight="1">
      <c r="A155" t="str">
        <f t="shared" si="3"/>
        <v>INFRABELTotal number of accidents2014</v>
      </c>
      <c r="B155" s="3" t="s">
        <v>24</v>
      </c>
      <c r="C155" s="3" t="s">
        <v>25</v>
      </c>
      <c r="D155" s="3" t="s">
        <v>61</v>
      </c>
      <c r="E155" s="4">
        <v>2014</v>
      </c>
      <c r="F155" s="4">
        <v>47</v>
      </c>
    </row>
    <row r="156" spans="1:6" ht="20.25" customHeight="1">
      <c r="A156" t="str">
        <f t="shared" si="3"/>
        <v>ZSRTotal number of accidents2013</v>
      </c>
      <c r="B156" s="3" t="s">
        <v>53</v>
      </c>
      <c r="C156" s="3" t="s">
        <v>54</v>
      </c>
      <c r="D156" s="3" t="s">
        <v>61</v>
      </c>
      <c r="E156" s="4">
        <v>2013</v>
      </c>
      <c r="F156" s="4">
        <v>46</v>
      </c>
    </row>
    <row r="157" spans="1:6" ht="20.25" customHeight="1">
      <c r="A157" t="str">
        <f t="shared" si="3"/>
        <v>INFRABELAccidents at active LC2014</v>
      </c>
      <c r="B157" s="3" t="s">
        <v>24</v>
      </c>
      <c r="C157" s="3" t="s">
        <v>25</v>
      </c>
      <c r="D157" s="3" t="s">
        <v>80</v>
      </c>
      <c r="E157" s="4">
        <v>2014</v>
      </c>
      <c r="F157" s="4">
        <v>46</v>
      </c>
    </row>
    <row r="158" spans="1:6" ht="20.25" customHeight="1">
      <c r="A158" t="str">
        <f t="shared" si="3"/>
        <v>ILLINOISAccidents at passive LC2014</v>
      </c>
      <c r="B158" s="3" t="s">
        <v>34</v>
      </c>
      <c r="C158" s="3" t="s">
        <v>47</v>
      </c>
      <c r="D158" s="3" t="s">
        <v>78</v>
      </c>
      <c r="E158" s="4">
        <v>2014</v>
      </c>
      <c r="F158" s="4">
        <v>44</v>
      </c>
    </row>
    <row r="159" spans="1:6" ht="20.25" customHeight="1">
      <c r="A159" t="str">
        <f t="shared" si="3"/>
        <v>JR EastTotal number of accidents2014</v>
      </c>
      <c r="B159" s="3" t="s">
        <v>18</v>
      </c>
      <c r="C159" s="3" t="s">
        <v>19</v>
      </c>
      <c r="D159" s="3" t="s">
        <v>61</v>
      </c>
      <c r="E159" s="4">
        <v>2014</v>
      </c>
      <c r="F159" s="4">
        <v>44</v>
      </c>
    </row>
    <row r="160" spans="1:6" ht="20.25" customHeight="1">
      <c r="A160" t="str">
        <f t="shared" si="3"/>
        <v>TCDDTotal number of fatalities2014</v>
      </c>
      <c r="B160" s="3" t="s">
        <v>48</v>
      </c>
      <c r="C160" s="3" t="s">
        <v>49</v>
      </c>
      <c r="D160" s="3" t="s">
        <v>79</v>
      </c>
      <c r="E160" s="4">
        <v>2014</v>
      </c>
      <c r="F160" s="4">
        <v>43</v>
      </c>
    </row>
    <row r="161" spans="1:6" ht="20.25" customHeight="1">
      <c r="A161" t="str">
        <f t="shared" si="3"/>
        <v>JR EastAccidents at active LC2014</v>
      </c>
      <c r="B161" s="3" t="s">
        <v>18</v>
      </c>
      <c r="C161" s="3" t="s">
        <v>19</v>
      </c>
      <c r="D161" s="3" t="s">
        <v>80</v>
      </c>
      <c r="E161" s="4">
        <v>2014</v>
      </c>
      <c r="F161" s="4">
        <v>43</v>
      </c>
    </row>
    <row r="162" spans="1:6" ht="20.25" customHeight="1">
      <c r="A162" t="str">
        <f t="shared" si="3"/>
        <v>INFRABELTotal number of accidents2013</v>
      </c>
      <c r="B162" s="3" t="s">
        <v>24</v>
      </c>
      <c r="C162" s="3" t="s">
        <v>25</v>
      </c>
      <c r="D162" s="3" t="s">
        <v>61</v>
      </c>
      <c r="E162" s="4">
        <v>2013</v>
      </c>
      <c r="F162" s="4">
        <v>43</v>
      </c>
    </row>
    <row r="163" spans="1:6" ht="20.25" customHeight="1">
      <c r="A163" t="str">
        <f t="shared" si="3"/>
        <v>ZSAccidents at passive LC2014</v>
      </c>
      <c r="B163" s="3" t="s">
        <v>28</v>
      </c>
      <c r="C163" s="3" t="s">
        <v>29</v>
      </c>
      <c r="D163" s="3" t="s">
        <v>78</v>
      </c>
      <c r="E163" s="4">
        <v>2014</v>
      </c>
      <c r="F163" s="4">
        <v>42</v>
      </c>
    </row>
    <row r="164" spans="1:6" ht="20.25" customHeight="1">
      <c r="A164" t="str">
        <f t="shared" si="3"/>
        <v>TCDDTotal number of accidents2014</v>
      </c>
      <c r="B164" s="3" t="s">
        <v>48</v>
      </c>
      <c r="C164" s="3" t="s">
        <v>49</v>
      </c>
      <c r="D164" s="3" t="s">
        <v>61</v>
      </c>
      <c r="E164" s="4">
        <v>2014</v>
      </c>
      <c r="F164" s="4">
        <v>41</v>
      </c>
    </row>
    <row r="165" spans="1:6" ht="20.25" customHeight="1">
      <c r="A165" t="str">
        <f t="shared" si="3"/>
        <v>INFRABELAccidents at active LC2013</v>
      </c>
      <c r="B165" s="3" t="s">
        <v>24</v>
      </c>
      <c r="C165" s="3" t="s">
        <v>25</v>
      </c>
      <c r="D165" s="3" t="s">
        <v>80</v>
      </c>
      <c r="E165" s="4">
        <v>2013</v>
      </c>
      <c r="F165" s="4">
        <v>41</v>
      </c>
    </row>
    <row r="166" spans="1:6" ht="20.25" customHeight="1">
      <c r="A166" t="str">
        <f t="shared" si="3"/>
        <v>RIFT VALLEYAccidents at passive LC2013</v>
      </c>
      <c r="B166" s="3" t="s">
        <v>32</v>
      </c>
      <c r="C166" s="3" t="s">
        <v>33</v>
      </c>
      <c r="D166" s="3" t="s">
        <v>78</v>
      </c>
      <c r="E166" s="4">
        <v>2013</v>
      </c>
      <c r="F166" s="4">
        <v>40</v>
      </c>
    </row>
    <row r="167" spans="1:6" ht="20.25" customHeight="1">
      <c r="A167" t="str">
        <f t="shared" si="3"/>
        <v>RIFT VALLEYTotal number of accidents2013</v>
      </c>
      <c r="B167" s="3" t="s">
        <v>32</v>
      </c>
      <c r="C167" s="3" t="s">
        <v>33</v>
      </c>
      <c r="D167" s="3" t="s">
        <v>61</v>
      </c>
      <c r="E167" s="4">
        <v>2013</v>
      </c>
      <c r="F167" s="4">
        <v>40</v>
      </c>
    </row>
    <row r="168" spans="1:6" ht="20.25" customHeight="1">
      <c r="A168" t="str">
        <f t="shared" si="3"/>
        <v>ILLINOISAccidents at passive LC2013</v>
      </c>
      <c r="B168" s="3" t="s">
        <v>34</v>
      </c>
      <c r="C168" s="3" t="s">
        <v>47</v>
      </c>
      <c r="D168" s="3" t="s">
        <v>78</v>
      </c>
      <c r="E168" s="4">
        <v>2013</v>
      </c>
      <c r="F168" s="4">
        <v>39</v>
      </c>
    </row>
    <row r="169" spans="1:6" ht="20.25" customHeight="1">
      <c r="A169" t="str">
        <f t="shared" si="3"/>
        <v>PRORAILTotal number of accidents2013</v>
      </c>
      <c r="B169" s="3" t="s">
        <v>57</v>
      </c>
      <c r="C169" s="3" t="s">
        <v>58</v>
      </c>
      <c r="D169" s="3" t="s">
        <v>61</v>
      </c>
      <c r="E169" s="4">
        <v>2013</v>
      </c>
      <c r="F169" s="4">
        <v>38</v>
      </c>
    </row>
    <row r="170" spans="1:6" ht="20.25" customHeight="1">
      <c r="A170" t="str">
        <f t="shared" si="3"/>
        <v>TRAFIKVERKETTotal number of accidents2013</v>
      </c>
      <c r="B170" s="3" t="s">
        <v>45</v>
      </c>
      <c r="C170" s="3" t="s">
        <v>46</v>
      </c>
      <c r="D170" s="3" t="s">
        <v>61</v>
      </c>
      <c r="E170" s="4">
        <v>2013</v>
      </c>
      <c r="F170" s="4">
        <v>36</v>
      </c>
    </row>
    <row r="171" spans="1:6" ht="20.25" customHeight="1">
      <c r="A171" t="str">
        <f t="shared" si="3"/>
        <v>JR EastTotal number of accidents2013</v>
      </c>
      <c r="B171" s="3" t="s">
        <v>18</v>
      </c>
      <c r="C171" s="3" t="s">
        <v>19</v>
      </c>
      <c r="D171" s="3" t="s">
        <v>61</v>
      </c>
      <c r="E171" s="4">
        <v>2013</v>
      </c>
      <c r="F171" s="4">
        <v>36</v>
      </c>
    </row>
    <row r="172" spans="1:6" ht="20.25" customHeight="1">
      <c r="A172" t="str">
        <f t="shared" si="3"/>
        <v>ZSAccidents at passive LC2013</v>
      </c>
      <c r="B172" s="3" t="s">
        <v>28</v>
      </c>
      <c r="C172" s="3" t="s">
        <v>29</v>
      </c>
      <c r="D172" s="3" t="s">
        <v>78</v>
      </c>
      <c r="E172" s="4">
        <v>2013</v>
      </c>
      <c r="F172" s="4">
        <v>34</v>
      </c>
    </row>
    <row r="173" spans="1:6" ht="20.25" customHeight="1">
      <c r="A173" t="str">
        <f t="shared" si="3"/>
        <v>TCDDTotal number of accidents2013</v>
      </c>
      <c r="B173" s="3" t="s">
        <v>48</v>
      </c>
      <c r="C173" s="3" t="s">
        <v>49</v>
      </c>
      <c r="D173" s="3" t="s">
        <v>61</v>
      </c>
      <c r="E173" s="4">
        <v>2013</v>
      </c>
      <c r="F173" s="4">
        <v>33</v>
      </c>
    </row>
    <row r="174" spans="1:6" ht="20.25" customHeight="1">
      <c r="A174" t="str">
        <f t="shared" si="3"/>
        <v>TRAFIKVERKETTotal number of accidents2014</v>
      </c>
      <c r="B174" s="3" t="s">
        <v>45</v>
      </c>
      <c r="C174" s="3" t="s">
        <v>46</v>
      </c>
      <c r="D174" s="3" t="s">
        <v>61</v>
      </c>
      <c r="E174" s="4">
        <v>2014</v>
      </c>
      <c r="F174" s="4">
        <v>33</v>
      </c>
    </row>
    <row r="175" spans="1:6" ht="20.25" customHeight="1">
      <c r="A175" t="str">
        <f t="shared" si="3"/>
        <v>ZSRAccidents at passive LC2013</v>
      </c>
      <c r="B175" s="3" t="s">
        <v>53</v>
      </c>
      <c r="C175" s="3" t="s">
        <v>54</v>
      </c>
      <c r="D175" s="3" t="s">
        <v>78</v>
      </c>
      <c r="E175" s="4">
        <v>2013</v>
      </c>
      <c r="F175" s="4">
        <v>33</v>
      </c>
    </row>
    <row r="176" spans="1:6" ht="20.25" customHeight="1">
      <c r="A176" t="str">
        <f t="shared" si="3"/>
        <v>JR EastAccidents at active LC2013</v>
      </c>
      <c r="B176" s="3" t="s">
        <v>18</v>
      </c>
      <c r="C176" s="3" t="s">
        <v>19</v>
      </c>
      <c r="D176" s="3" t="s">
        <v>80</v>
      </c>
      <c r="E176" s="4">
        <v>2013</v>
      </c>
      <c r="F176" s="4">
        <v>33</v>
      </c>
    </row>
    <row r="177" spans="1:6" ht="20.25" customHeight="1">
      <c r="A177" t="str">
        <f t="shared" si="3"/>
        <v>HZ INFRATotal number of accidents2014</v>
      </c>
      <c r="B177" s="3" t="s">
        <v>37</v>
      </c>
      <c r="C177" s="3" t="s">
        <v>38</v>
      </c>
      <c r="D177" s="3" t="s">
        <v>61</v>
      </c>
      <c r="E177" s="4">
        <v>2014</v>
      </c>
      <c r="F177" s="4">
        <v>33</v>
      </c>
    </row>
    <row r="178" spans="1:6" ht="20.25" customHeight="1">
      <c r="A178" t="str">
        <f t="shared" si="3"/>
        <v>CANADATotal number of fatalities2013</v>
      </c>
      <c r="B178" s="3" t="s">
        <v>22</v>
      </c>
      <c r="C178" s="3" t="s">
        <v>23</v>
      </c>
      <c r="D178" s="3" t="s">
        <v>79</v>
      </c>
      <c r="E178" s="4">
        <v>2013</v>
      </c>
      <c r="F178" s="4">
        <v>32</v>
      </c>
    </row>
    <row r="179" spans="1:6" ht="20.25" customHeight="1">
      <c r="A179" t="str">
        <f t="shared" si="3"/>
        <v>ZSRAccidents at passive LC2014</v>
      </c>
      <c r="B179" s="3" t="s">
        <v>53</v>
      </c>
      <c r="C179" s="3" t="s">
        <v>54</v>
      </c>
      <c r="D179" s="3" t="s">
        <v>78</v>
      </c>
      <c r="E179" s="4">
        <v>2014</v>
      </c>
      <c r="F179" s="4">
        <v>31</v>
      </c>
    </row>
    <row r="180" spans="1:6" ht="20.25" customHeight="1">
      <c r="A180" t="str">
        <f t="shared" si="3"/>
        <v>NRICTotal number of accidents2013</v>
      </c>
      <c r="B180" s="3" t="s">
        <v>26</v>
      </c>
      <c r="C180" s="3" t="s">
        <v>27</v>
      </c>
      <c r="D180" s="3" t="s">
        <v>61</v>
      </c>
      <c r="E180" s="4">
        <v>2013</v>
      </c>
      <c r="F180" s="4">
        <v>31</v>
      </c>
    </row>
    <row r="181" spans="1:6" ht="20.25" customHeight="1">
      <c r="A181" t="str">
        <f t="shared" si="3"/>
        <v>SNCF RéseauTotal number of fatalities2013</v>
      </c>
      <c r="B181" s="3" t="s">
        <v>41</v>
      </c>
      <c r="C181" s="3" t="s">
        <v>42</v>
      </c>
      <c r="D181" s="3" t="s">
        <v>79</v>
      </c>
      <c r="E181" s="4">
        <v>2013</v>
      </c>
      <c r="F181" s="4">
        <v>29</v>
      </c>
    </row>
    <row r="182" spans="1:6" ht="20.25" customHeight="1">
      <c r="A182" t="str">
        <f t="shared" si="3"/>
        <v>CANADAFatalities at active LC2013</v>
      </c>
      <c r="B182" s="3" t="s">
        <v>22</v>
      </c>
      <c r="C182" s="3" t="s">
        <v>23</v>
      </c>
      <c r="D182" s="3" t="s">
        <v>83</v>
      </c>
      <c r="E182" s="4">
        <v>2013</v>
      </c>
      <c r="F182" s="4">
        <v>29</v>
      </c>
    </row>
    <row r="183" spans="1:6" ht="20.25" customHeight="1">
      <c r="A183" t="str">
        <f t="shared" si="3"/>
        <v>PRORAILAccidents at active LC2013</v>
      </c>
      <c r="B183" s="3" t="s">
        <v>57</v>
      </c>
      <c r="C183" s="3" t="s">
        <v>58</v>
      </c>
      <c r="D183" s="3" t="s">
        <v>80</v>
      </c>
      <c r="E183" s="4">
        <v>2013</v>
      </c>
      <c r="F183" s="4">
        <v>28</v>
      </c>
    </row>
    <row r="184" spans="1:6" ht="20.25" customHeight="1">
      <c r="A184" t="str">
        <f t="shared" si="3"/>
        <v>FTATotal number of accidents2014</v>
      </c>
      <c r="B184" s="3" t="s">
        <v>51</v>
      </c>
      <c r="C184" s="3" t="s">
        <v>52</v>
      </c>
      <c r="D184" s="3" t="s">
        <v>61</v>
      </c>
      <c r="E184" s="4">
        <v>2014</v>
      </c>
      <c r="F184" s="4">
        <v>28</v>
      </c>
    </row>
    <row r="185" spans="1:6" ht="20.25" customHeight="1">
      <c r="A185" t="str">
        <f t="shared" si="3"/>
        <v>HZ INFRATotal number of accidents2013</v>
      </c>
      <c r="B185" s="3" t="s">
        <v>37</v>
      </c>
      <c r="C185" s="3" t="s">
        <v>38</v>
      </c>
      <c r="D185" s="3" t="s">
        <v>61</v>
      </c>
      <c r="E185" s="4">
        <v>2013</v>
      </c>
      <c r="F185" s="4">
        <v>28</v>
      </c>
    </row>
    <row r="186" spans="1:6" ht="20.25" customHeight="1">
      <c r="A186" t="str">
        <f t="shared" si="3"/>
        <v>SNCF RéseauFatalities at active LC2013</v>
      </c>
      <c r="B186" s="3" t="s">
        <v>41</v>
      </c>
      <c r="C186" s="3" t="s">
        <v>42</v>
      </c>
      <c r="D186" s="3" t="s">
        <v>83</v>
      </c>
      <c r="E186" s="4">
        <v>2013</v>
      </c>
      <c r="F186" s="4">
        <v>27</v>
      </c>
    </row>
    <row r="187" spans="1:6" ht="20.25" customHeight="1">
      <c r="A187" t="str">
        <f t="shared" si="3"/>
        <v>FTATotal number of accidents2013</v>
      </c>
      <c r="B187" s="3" t="s">
        <v>51</v>
      </c>
      <c r="C187" s="3" t="s">
        <v>52</v>
      </c>
      <c r="D187" s="3" t="s">
        <v>61</v>
      </c>
      <c r="E187" s="4">
        <v>2013</v>
      </c>
      <c r="F187" s="4">
        <v>27</v>
      </c>
    </row>
    <row r="188" spans="1:6" ht="20.25" customHeight="1">
      <c r="A188" t="str">
        <f t="shared" si="3"/>
        <v>TCDDFatalities at passive LC2014</v>
      </c>
      <c r="B188" s="3" t="s">
        <v>48</v>
      </c>
      <c r="C188" s="3" t="s">
        <v>49</v>
      </c>
      <c r="D188" s="3" t="s">
        <v>81</v>
      </c>
      <c r="E188" s="4">
        <v>2014</v>
      </c>
      <c r="F188" s="4">
        <v>26</v>
      </c>
    </row>
    <row r="189" spans="1:6" ht="20.25" customHeight="1">
      <c r="A189" t="str">
        <f t="shared" si="3"/>
        <v>TCDDAccidents at passive LC2014</v>
      </c>
      <c r="B189" s="3" t="s">
        <v>48</v>
      </c>
      <c r="C189" s="3" t="s">
        <v>49</v>
      </c>
      <c r="D189" s="3" t="s">
        <v>78</v>
      </c>
      <c r="E189" s="4">
        <v>2014</v>
      </c>
      <c r="F189" s="4">
        <v>25</v>
      </c>
    </row>
    <row r="190" spans="1:6" ht="20.25" customHeight="1">
      <c r="A190" t="str">
        <f t="shared" si="3"/>
        <v>ONCFactive LC2013</v>
      </c>
      <c r="B190" s="3" t="s">
        <v>64</v>
      </c>
      <c r="C190" s="3" t="s">
        <v>65</v>
      </c>
      <c r="D190" s="3" t="s">
        <v>85</v>
      </c>
      <c r="E190" s="4">
        <v>2013</v>
      </c>
      <c r="F190" s="4">
        <v>25</v>
      </c>
    </row>
    <row r="191" spans="1:6" ht="20.25" customHeight="1">
      <c r="A191" t="str">
        <f t="shared" si="3"/>
        <v>SDAFAccidents at passive LC2013</v>
      </c>
      <c r="B191" s="3" t="s">
        <v>32</v>
      </c>
      <c r="C191" s="3" t="s">
        <v>82</v>
      </c>
      <c r="D191" s="3" t="s">
        <v>78</v>
      </c>
      <c r="E191" s="4">
        <v>2013</v>
      </c>
      <c r="F191" s="4">
        <v>25</v>
      </c>
    </row>
    <row r="192" spans="1:6" ht="20.25" customHeight="1">
      <c r="A192" t="str">
        <f t="shared" si="3"/>
        <v>SNCF RéseauTotal number of fatalities2014</v>
      </c>
      <c r="B192" s="3" t="s">
        <v>41</v>
      </c>
      <c r="C192" s="3" t="s">
        <v>42</v>
      </c>
      <c r="D192" s="3" t="s">
        <v>79</v>
      </c>
      <c r="E192" s="4">
        <v>2014</v>
      </c>
      <c r="F192" s="4">
        <v>25</v>
      </c>
    </row>
    <row r="193" spans="1:6" ht="20.25" customHeight="1">
      <c r="A193" t="str">
        <f t="shared" si="3"/>
        <v>FTAAccidents at passive LC2013</v>
      </c>
      <c r="B193" s="3" t="s">
        <v>51</v>
      </c>
      <c r="C193" s="3" t="s">
        <v>52</v>
      </c>
      <c r="D193" s="3" t="s">
        <v>78</v>
      </c>
      <c r="E193" s="4">
        <v>2013</v>
      </c>
      <c r="F193" s="4">
        <v>25</v>
      </c>
    </row>
    <row r="194" spans="1:6" ht="20.25" customHeight="1">
      <c r="A194" t="str">
        <f t="shared" si="3"/>
        <v>ILLINOISTotal number of fatalities2014</v>
      </c>
      <c r="B194" s="3" t="s">
        <v>34</v>
      </c>
      <c r="C194" s="3" t="s">
        <v>47</v>
      </c>
      <c r="D194" s="3" t="s">
        <v>79</v>
      </c>
      <c r="E194" s="4">
        <v>2014</v>
      </c>
      <c r="F194" s="4">
        <v>24</v>
      </c>
    </row>
    <row r="195" spans="1:6" ht="20.25" customHeight="1">
      <c r="A195" t="str">
        <f t="shared" si="3"/>
        <v>PRORAILTotal number of accidents2014</v>
      </c>
      <c r="B195" s="3" t="s">
        <v>57</v>
      </c>
      <c r="C195" s="3" t="s">
        <v>58</v>
      </c>
      <c r="D195" s="3" t="s">
        <v>61</v>
      </c>
      <c r="E195" s="4">
        <v>2014</v>
      </c>
      <c r="F195" s="4">
        <v>24</v>
      </c>
    </row>
    <row r="196" spans="1:6" ht="20.25" customHeight="1">
      <c r="A196" t="str">
        <f t="shared" si="3"/>
        <v>FTAAccidents at passive LC2014</v>
      </c>
      <c r="B196" s="3" t="s">
        <v>51</v>
      </c>
      <c r="C196" s="3" t="s">
        <v>52</v>
      </c>
      <c r="D196" s="3" t="s">
        <v>78</v>
      </c>
      <c r="E196" s="4">
        <v>2014</v>
      </c>
      <c r="F196" s="4">
        <v>24</v>
      </c>
    </row>
    <row r="197" spans="1:6" ht="20.25" customHeight="1">
      <c r="A197" t="str">
        <f t="shared" si="3"/>
        <v>TCDDTotal number of fatalities2013</v>
      </c>
      <c r="B197" s="3" t="s">
        <v>48</v>
      </c>
      <c r="C197" s="3" t="s">
        <v>49</v>
      </c>
      <c r="D197" s="3" t="s">
        <v>79</v>
      </c>
      <c r="E197" s="4">
        <v>2013</v>
      </c>
      <c r="F197" s="4">
        <v>23</v>
      </c>
    </row>
    <row r="198" spans="1:6" ht="20.25" customHeight="1">
      <c r="A198" t="str">
        <f t="shared" si="3"/>
        <v>TCDDAccidents at passive LC2013</v>
      </c>
      <c r="B198" s="3" t="s">
        <v>48</v>
      </c>
      <c r="C198" s="3" t="s">
        <v>49</v>
      </c>
      <c r="D198" s="3" t="s">
        <v>78</v>
      </c>
      <c r="E198" s="4">
        <v>2013</v>
      </c>
      <c r="F198" s="4">
        <v>23</v>
      </c>
    </row>
    <row r="199" spans="1:6" ht="20.25" customHeight="1">
      <c r="A199" t="str">
        <f t="shared" si="3"/>
        <v>JR EastFatalities at active LC2014</v>
      </c>
      <c r="B199" s="3" t="s">
        <v>18</v>
      </c>
      <c r="C199" s="3" t="s">
        <v>19</v>
      </c>
      <c r="D199" s="3" t="s">
        <v>83</v>
      </c>
      <c r="E199" s="4">
        <v>2014</v>
      </c>
      <c r="F199" s="4">
        <v>23</v>
      </c>
    </row>
    <row r="200" spans="1:6" ht="20.25" customHeight="1">
      <c r="A200" t="str">
        <f t="shared" si="3"/>
        <v>JR EastTotal number of fatalities2014</v>
      </c>
      <c r="B200" s="3" t="s">
        <v>18</v>
      </c>
      <c r="C200" s="3" t="s">
        <v>19</v>
      </c>
      <c r="D200" s="3" t="s">
        <v>79</v>
      </c>
      <c r="E200" s="4">
        <v>2014</v>
      </c>
      <c r="F200" s="4">
        <v>23</v>
      </c>
    </row>
    <row r="201" spans="1:6" ht="20.25" customHeight="1">
      <c r="A201" t="str">
        <f t="shared" si="3"/>
        <v>SNCF RéseauFatalities at active LC2014</v>
      </c>
      <c r="B201" s="3" t="s">
        <v>41</v>
      </c>
      <c r="C201" s="3" t="s">
        <v>42</v>
      </c>
      <c r="D201" s="3" t="s">
        <v>83</v>
      </c>
      <c r="E201" s="4">
        <v>2014</v>
      </c>
      <c r="F201" s="4">
        <v>22</v>
      </c>
    </row>
    <row r="202" spans="1:6" ht="20.25" customHeight="1">
      <c r="A202" t="str">
        <f t="shared" si="3"/>
        <v>HZ INFRAAccidents at passive LC2014</v>
      </c>
      <c r="B202" s="3" t="s">
        <v>37</v>
      </c>
      <c r="C202" s="3" t="s">
        <v>38</v>
      </c>
      <c r="D202" s="3" t="s">
        <v>78</v>
      </c>
      <c r="E202" s="4">
        <v>2014</v>
      </c>
      <c r="F202" s="4">
        <v>22</v>
      </c>
    </row>
    <row r="203" spans="1:6" ht="20.25" customHeight="1">
      <c r="A203" t="str">
        <f t="shared" si="3"/>
        <v>ILLINOISTotal number of fatalities2013</v>
      </c>
      <c r="B203" s="3" t="s">
        <v>34</v>
      </c>
      <c r="C203" s="3" t="s">
        <v>47</v>
      </c>
      <c r="D203" s="3" t="s">
        <v>79</v>
      </c>
      <c r="E203" s="4">
        <v>2013</v>
      </c>
      <c r="F203" s="4">
        <v>21</v>
      </c>
    </row>
    <row r="204" spans="1:6" ht="20.25" customHeight="1">
      <c r="A204" t="str">
        <f t="shared" si="3"/>
        <v>TRACKSAFETotal number of accidents2013</v>
      </c>
      <c r="B204" s="3" t="s">
        <v>70</v>
      </c>
      <c r="C204" s="3" t="s">
        <v>71</v>
      </c>
      <c r="D204" s="3" t="s">
        <v>61</v>
      </c>
      <c r="E204" s="4">
        <v>2013</v>
      </c>
      <c r="F204" s="4">
        <v>21</v>
      </c>
    </row>
    <row r="205" spans="1:6" ht="20.25" customHeight="1">
      <c r="A205" t="str">
        <f t="shared" si="3"/>
        <v>TRAFIKVERKETAccidents at active LC2013</v>
      </c>
      <c r="B205" s="3" t="s">
        <v>45</v>
      </c>
      <c r="C205" s="3" t="s">
        <v>46</v>
      </c>
      <c r="D205" s="3" t="s">
        <v>80</v>
      </c>
      <c r="E205" s="4">
        <v>2013</v>
      </c>
      <c r="F205" s="4">
        <v>21</v>
      </c>
    </row>
    <row r="206" spans="1:6" ht="20.25" customHeight="1">
      <c r="A206" t="str">
        <f t="shared" si="3"/>
        <v>MONGOLIAAccidents at passive LC2013</v>
      </c>
      <c r="B206" s="3" t="s">
        <v>66</v>
      </c>
      <c r="C206" s="3" t="s">
        <v>67</v>
      </c>
      <c r="D206" s="3" t="s">
        <v>78</v>
      </c>
      <c r="E206" s="4">
        <v>2013</v>
      </c>
      <c r="F206" s="4">
        <v>21</v>
      </c>
    </row>
    <row r="207" spans="1:6" ht="20.25" customHeight="1">
      <c r="A207" t="str">
        <f t="shared" si="3"/>
        <v>CANADATotal number of fatalities2014</v>
      </c>
      <c r="B207" s="3" t="s">
        <v>22</v>
      </c>
      <c r="C207" s="3" t="s">
        <v>23</v>
      </c>
      <c r="D207" s="3" t="s">
        <v>79</v>
      </c>
      <c r="E207" s="4">
        <v>2014</v>
      </c>
      <c r="F207" s="4">
        <v>21</v>
      </c>
    </row>
    <row r="208" spans="1:6" ht="20.25" customHeight="1">
      <c r="A208" t="str">
        <f t="shared" si="3"/>
        <v>TRAFIKVERKETTotal number of fatalities2014</v>
      </c>
      <c r="B208" s="3" t="s">
        <v>45</v>
      </c>
      <c r="C208" s="3" t="s">
        <v>46</v>
      </c>
      <c r="D208" s="3" t="s">
        <v>79</v>
      </c>
      <c r="E208" s="4">
        <v>2014</v>
      </c>
      <c r="F208" s="4">
        <v>20</v>
      </c>
    </row>
    <row r="209" spans="1:6" ht="20.25" customHeight="1">
      <c r="A209" t="str">
        <f t="shared" ref="A209:A263" si="4">C209&amp;D209&amp;E209</f>
        <v>ILLINOISFatalities at active LC2013</v>
      </c>
      <c r="B209" s="3" t="s">
        <v>34</v>
      </c>
      <c r="C209" s="3" t="s">
        <v>47</v>
      </c>
      <c r="D209" s="3" t="s">
        <v>83</v>
      </c>
      <c r="E209" s="4">
        <v>2013</v>
      </c>
      <c r="F209" s="4">
        <v>19</v>
      </c>
    </row>
    <row r="210" spans="1:6" ht="20.25" customHeight="1">
      <c r="A210" t="str">
        <f t="shared" si="4"/>
        <v>TRAFIKVERKETAccidents at active LC2014</v>
      </c>
      <c r="B210" s="3" t="s">
        <v>45</v>
      </c>
      <c r="C210" s="3" t="s">
        <v>46</v>
      </c>
      <c r="D210" s="3" t="s">
        <v>80</v>
      </c>
      <c r="E210" s="4">
        <v>2014</v>
      </c>
      <c r="F210" s="4">
        <v>19</v>
      </c>
    </row>
    <row r="211" spans="1:6" ht="20.25" customHeight="1">
      <c r="A211" t="str">
        <f t="shared" si="4"/>
        <v>RIFT VALLEYTotal number of accidents2014</v>
      </c>
      <c r="B211" s="3" t="s">
        <v>32</v>
      </c>
      <c r="C211" s="3" t="s">
        <v>33</v>
      </c>
      <c r="D211" s="3" t="s">
        <v>61</v>
      </c>
      <c r="E211" s="4">
        <v>2014</v>
      </c>
      <c r="F211" s="4">
        <v>19</v>
      </c>
    </row>
    <row r="212" spans="1:6" ht="20.25" customHeight="1">
      <c r="A212" t="str">
        <f t="shared" si="4"/>
        <v>SNCF RéseauAccidents at passive LC2013</v>
      </c>
      <c r="B212" s="3" t="s">
        <v>41</v>
      </c>
      <c r="C212" s="3" t="s">
        <v>42</v>
      </c>
      <c r="D212" s="3" t="s">
        <v>78</v>
      </c>
      <c r="E212" s="4">
        <v>2013</v>
      </c>
      <c r="F212" s="4">
        <v>19</v>
      </c>
    </row>
    <row r="213" spans="1:6" ht="20.25" customHeight="1">
      <c r="A213" t="str">
        <f t="shared" si="4"/>
        <v>NRICTotal number of accidents2014</v>
      </c>
      <c r="B213" s="3" t="s">
        <v>26</v>
      </c>
      <c r="C213" s="3" t="s">
        <v>27</v>
      </c>
      <c r="D213" s="3" t="s">
        <v>61</v>
      </c>
      <c r="E213" s="4">
        <v>2014</v>
      </c>
      <c r="F213" s="4">
        <v>19</v>
      </c>
    </row>
    <row r="214" spans="1:6" ht="20.25" customHeight="1">
      <c r="A214" t="str">
        <f t="shared" si="4"/>
        <v>TRACKSAFETotal number of accidents2014</v>
      </c>
      <c r="B214" s="3" t="s">
        <v>70</v>
      </c>
      <c r="C214" s="3" t="s">
        <v>71</v>
      </c>
      <c r="D214" s="3" t="s">
        <v>61</v>
      </c>
      <c r="E214" s="4">
        <v>2014</v>
      </c>
      <c r="F214" s="4">
        <v>18</v>
      </c>
    </row>
    <row r="215" spans="1:6" ht="20.25" customHeight="1">
      <c r="A215" t="str">
        <f t="shared" si="4"/>
        <v>ZSRAccidents at active LC2014</v>
      </c>
      <c r="B215" s="3" t="s">
        <v>53</v>
      </c>
      <c r="C215" s="3" t="s">
        <v>54</v>
      </c>
      <c r="D215" s="3" t="s">
        <v>80</v>
      </c>
      <c r="E215" s="4">
        <v>2014</v>
      </c>
      <c r="F215" s="4">
        <v>18</v>
      </c>
    </row>
    <row r="216" spans="1:6" ht="20.25" customHeight="1">
      <c r="A216" t="str">
        <f t="shared" si="4"/>
        <v>SNCF RéseauAccidents at passive LC2014</v>
      </c>
      <c r="B216" s="3" t="s">
        <v>41</v>
      </c>
      <c r="C216" s="3" t="s">
        <v>42</v>
      </c>
      <c r="D216" s="3" t="s">
        <v>78</v>
      </c>
      <c r="E216" s="4">
        <v>2014</v>
      </c>
      <c r="F216" s="4">
        <v>18</v>
      </c>
    </row>
    <row r="217" spans="1:6" ht="20.25" customHeight="1">
      <c r="A217" t="str">
        <f t="shared" si="4"/>
        <v>CANADAFatalities at active LC2014</v>
      </c>
      <c r="B217" s="3" t="s">
        <v>22</v>
      </c>
      <c r="C217" s="3" t="s">
        <v>23</v>
      </c>
      <c r="D217" s="3" t="s">
        <v>83</v>
      </c>
      <c r="E217" s="4">
        <v>2014</v>
      </c>
      <c r="F217" s="4">
        <v>18</v>
      </c>
    </row>
    <row r="218" spans="1:6" ht="20.25" customHeight="1">
      <c r="A218" t="str">
        <f t="shared" si="4"/>
        <v>ILLINOISFatalities at active LC2014</v>
      </c>
      <c r="B218" s="3" t="s">
        <v>34</v>
      </c>
      <c r="C218" s="3" t="s">
        <v>47</v>
      </c>
      <c r="D218" s="3" t="s">
        <v>83</v>
      </c>
      <c r="E218" s="4">
        <v>2014</v>
      </c>
      <c r="F218" s="4">
        <v>17</v>
      </c>
    </row>
    <row r="219" spans="1:6" ht="20.25" customHeight="1">
      <c r="A219" t="str">
        <f t="shared" si="4"/>
        <v>TCDDFatalities at active LC2014</v>
      </c>
      <c r="B219" s="3" t="s">
        <v>48</v>
      </c>
      <c r="C219" s="3" t="s">
        <v>49</v>
      </c>
      <c r="D219" s="3" t="s">
        <v>83</v>
      </c>
      <c r="E219" s="4">
        <v>2014</v>
      </c>
      <c r="F219" s="4">
        <v>17</v>
      </c>
    </row>
    <row r="220" spans="1:6" ht="20.25" customHeight="1">
      <c r="A220" t="str">
        <f t="shared" si="4"/>
        <v>PRORAILAccidents at active LC2014</v>
      </c>
      <c r="B220" s="3" t="s">
        <v>57</v>
      </c>
      <c r="C220" s="3" t="s">
        <v>58</v>
      </c>
      <c r="D220" s="3" t="s">
        <v>80</v>
      </c>
      <c r="E220" s="4">
        <v>2014</v>
      </c>
      <c r="F220" s="4">
        <v>17</v>
      </c>
    </row>
    <row r="221" spans="1:6" ht="20.25" customHeight="1">
      <c r="A221" t="str">
        <f t="shared" si="4"/>
        <v>HZ INFRAAccidents at passive LC2013</v>
      </c>
      <c r="B221" s="3" t="s">
        <v>37</v>
      </c>
      <c r="C221" s="3" t="s">
        <v>38</v>
      </c>
      <c r="D221" s="3" t="s">
        <v>78</v>
      </c>
      <c r="E221" s="4">
        <v>2013</v>
      </c>
      <c r="F221" s="4">
        <v>17</v>
      </c>
    </row>
    <row r="222" spans="1:6" ht="20.25" customHeight="1">
      <c r="A222" t="str">
        <f t="shared" si="4"/>
        <v>TCDDAccidents at active LC2014</v>
      </c>
      <c r="B222" s="3" t="s">
        <v>48</v>
      </c>
      <c r="C222" s="3" t="s">
        <v>49</v>
      </c>
      <c r="D222" s="3" t="s">
        <v>80</v>
      </c>
      <c r="E222" s="4">
        <v>2014</v>
      </c>
      <c r="F222" s="4">
        <v>16</v>
      </c>
    </row>
    <row r="223" spans="1:6" ht="20.25" customHeight="1">
      <c r="A223" t="str">
        <f t="shared" si="4"/>
        <v>TCDDFatalities at passive LC2013</v>
      </c>
      <c r="B223" s="3" t="s">
        <v>48</v>
      </c>
      <c r="C223" s="3" t="s">
        <v>49</v>
      </c>
      <c r="D223" s="3" t="s">
        <v>81</v>
      </c>
      <c r="E223" s="4">
        <v>2013</v>
      </c>
      <c r="F223" s="4">
        <v>16</v>
      </c>
    </row>
    <row r="224" spans="1:6" ht="20.25" customHeight="1">
      <c r="A224" t="str">
        <f t="shared" si="4"/>
        <v>LGTotal number of accidents2014</v>
      </c>
      <c r="B224" s="3" t="s">
        <v>74</v>
      </c>
      <c r="C224" s="3" t="s">
        <v>75</v>
      </c>
      <c r="D224" s="3" t="s">
        <v>61</v>
      </c>
      <c r="E224" s="4">
        <v>2014</v>
      </c>
      <c r="F224" s="4">
        <v>16</v>
      </c>
    </row>
    <row r="225" spans="1:6" ht="20.25" customHeight="1">
      <c r="A225" t="str">
        <f t="shared" si="4"/>
        <v>RIFT VALLEYFatalities at passive LC2013</v>
      </c>
      <c r="B225" s="3" t="s">
        <v>32</v>
      </c>
      <c r="C225" s="3" t="s">
        <v>33</v>
      </c>
      <c r="D225" s="3" t="s">
        <v>81</v>
      </c>
      <c r="E225" s="4">
        <v>2013</v>
      </c>
      <c r="F225" s="4">
        <v>16</v>
      </c>
    </row>
    <row r="226" spans="1:6" ht="20.25" customHeight="1">
      <c r="A226" t="str">
        <f t="shared" si="4"/>
        <v>RIFT VALLEYTotal number of fatalities2013</v>
      </c>
      <c r="B226" s="3" t="s">
        <v>32</v>
      </c>
      <c r="C226" s="3" t="s">
        <v>33</v>
      </c>
      <c r="D226" s="3" t="s">
        <v>79</v>
      </c>
      <c r="E226" s="4">
        <v>2013</v>
      </c>
      <c r="F226" s="4">
        <v>16</v>
      </c>
    </row>
    <row r="227" spans="1:6" ht="20.25" customHeight="1">
      <c r="A227" t="str">
        <f t="shared" si="4"/>
        <v>TRAFIKVERKETFatalities at passive LC2013</v>
      </c>
      <c r="B227" s="3" t="s">
        <v>45</v>
      </c>
      <c r="C227" s="3" t="s">
        <v>46</v>
      </c>
      <c r="D227" s="3" t="s">
        <v>81</v>
      </c>
      <c r="E227" s="4">
        <v>2013</v>
      </c>
      <c r="F227" s="4">
        <v>15</v>
      </c>
    </row>
    <row r="228" spans="1:6" ht="20.25" customHeight="1">
      <c r="A228" t="str">
        <f t="shared" si="4"/>
        <v>TRAFIKVERKETAccidents at passive LC2013</v>
      </c>
      <c r="B228" s="3" t="s">
        <v>45</v>
      </c>
      <c r="C228" s="3" t="s">
        <v>46</v>
      </c>
      <c r="D228" s="3" t="s">
        <v>78</v>
      </c>
      <c r="E228" s="4">
        <v>2013</v>
      </c>
      <c r="F228" s="4">
        <v>15</v>
      </c>
    </row>
    <row r="229" spans="1:6" ht="20.25" customHeight="1">
      <c r="A229" t="str">
        <f t="shared" si="4"/>
        <v>PRORAILTotal number of fatalities2013</v>
      </c>
      <c r="B229" s="3" t="s">
        <v>57</v>
      </c>
      <c r="C229" s="3" t="s">
        <v>58</v>
      </c>
      <c r="D229" s="3" t="s">
        <v>79</v>
      </c>
      <c r="E229" s="4">
        <v>2013</v>
      </c>
      <c r="F229" s="4">
        <v>15</v>
      </c>
    </row>
    <row r="230" spans="1:6" ht="20.25" customHeight="1">
      <c r="A230" t="str">
        <f t="shared" si="4"/>
        <v>LGTotal number of accidents2013</v>
      </c>
      <c r="B230" s="3" t="s">
        <v>74</v>
      </c>
      <c r="C230" s="3" t="s">
        <v>75</v>
      </c>
      <c r="D230" s="3" t="s">
        <v>61</v>
      </c>
      <c r="E230" s="4">
        <v>2013</v>
      </c>
      <c r="F230" s="4">
        <v>15</v>
      </c>
    </row>
    <row r="231" spans="1:6" ht="20.25" customHeight="1">
      <c r="A231" t="str">
        <f t="shared" si="4"/>
        <v>RIFT VALLEYAccidents at passive LC2014</v>
      </c>
      <c r="B231" s="3" t="s">
        <v>32</v>
      </c>
      <c r="C231" s="3" t="s">
        <v>33</v>
      </c>
      <c r="D231" s="3" t="s">
        <v>78</v>
      </c>
      <c r="E231" s="4">
        <v>2014</v>
      </c>
      <c r="F231" s="4">
        <v>15</v>
      </c>
    </row>
    <row r="232" spans="1:6" ht="20.25" customHeight="1">
      <c r="A232" t="str">
        <f t="shared" si="4"/>
        <v>TRACKSAFEAccidents at passive LC2013</v>
      </c>
      <c r="B232" s="3" t="s">
        <v>70</v>
      </c>
      <c r="C232" s="3" t="s">
        <v>71</v>
      </c>
      <c r="D232" s="3" t="s">
        <v>78</v>
      </c>
      <c r="E232" s="4">
        <v>2013</v>
      </c>
      <c r="F232" s="4">
        <v>14</v>
      </c>
    </row>
    <row r="233" spans="1:6" ht="20.25" customHeight="1">
      <c r="A233" t="str">
        <f t="shared" si="4"/>
        <v>TRAFIKVERKETFatalities at passive LC2014</v>
      </c>
      <c r="B233" s="3" t="s">
        <v>45</v>
      </c>
      <c r="C233" s="3" t="s">
        <v>46</v>
      </c>
      <c r="D233" s="3" t="s">
        <v>81</v>
      </c>
      <c r="E233" s="4">
        <v>2014</v>
      </c>
      <c r="F233" s="4">
        <v>14</v>
      </c>
    </row>
    <row r="234" spans="1:6" ht="20.25" customHeight="1">
      <c r="A234" t="str">
        <f t="shared" si="4"/>
        <v>TRAFIKVERKETAccidents at passive LC2014</v>
      </c>
      <c r="B234" s="3" t="s">
        <v>45</v>
      </c>
      <c r="C234" s="3" t="s">
        <v>46</v>
      </c>
      <c r="D234" s="3" t="s">
        <v>78</v>
      </c>
      <c r="E234" s="4">
        <v>2014</v>
      </c>
      <c r="F234" s="4">
        <v>14</v>
      </c>
    </row>
    <row r="235" spans="1:6" ht="20.25" customHeight="1">
      <c r="A235" t="str">
        <f t="shared" si="4"/>
        <v>TRAFIKVERKETTotal number of fatalities2013</v>
      </c>
      <c r="B235" s="3" t="s">
        <v>45</v>
      </c>
      <c r="C235" s="3" t="s">
        <v>46</v>
      </c>
      <c r="D235" s="3" t="s">
        <v>79</v>
      </c>
      <c r="E235" s="4">
        <v>2013</v>
      </c>
      <c r="F235" s="4">
        <v>14</v>
      </c>
    </row>
    <row r="236" spans="1:6" ht="20.25" customHeight="1">
      <c r="A236" t="str">
        <f t="shared" si="4"/>
        <v>ZSRAccidents at active LC2013</v>
      </c>
      <c r="B236" s="3" t="s">
        <v>53</v>
      </c>
      <c r="C236" s="3" t="s">
        <v>54</v>
      </c>
      <c r="D236" s="3" t="s">
        <v>80</v>
      </c>
      <c r="E236" s="4">
        <v>2013</v>
      </c>
      <c r="F236" s="4">
        <v>13</v>
      </c>
    </row>
    <row r="237" spans="1:6" ht="20.25" customHeight="1">
      <c r="A237" t="str">
        <f t="shared" si="4"/>
        <v>ZSAccidents at active LC2013</v>
      </c>
      <c r="B237" s="3" t="s">
        <v>28</v>
      </c>
      <c r="C237" s="3" t="s">
        <v>29</v>
      </c>
      <c r="D237" s="3" t="s">
        <v>80</v>
      </c>
      <c r="E237" s="4">
        <v>2013</v>
      </c>
      <c r="F237" s="4">
        <v>13</v>
      </c>
    </row>
    <row r="238" spans="1:6" ht="20.25" customHeight="1">
      <c r="A238" t="str">
        <f t="shared" si="4"/>
        <v>IPAccidents at passive LC2013</v>
      </c>
      <c r="B238" s="3" t="s">
        <v>59</v>
      </c>
      <c r="C238" s="3" t="s">
        <v>60</v>
      </c>
      <c r="D238" s="3" t="s">
        <v>78</v>
      </c>
      <c r="E238" s="4">
        <v>2013</v>
      </c>
      <c r="F238" s="4">
        <v>13</v>
      </c>
    </row>
    <row r="239" spans="1:6" ht="20.25" customHeight="1">
      <c r="A239" t="str">
        <f t="shared" si="4"/>
        <v>PRORAILFatalities at active LC2013</v>
      </c>
      <c r="B239" s="3" t="s">
        <v>57</v>
      </c>
      <c r="C239" s="3" t="s">
        <v>58</v>
      </c>
      <c r="D239" s="3" t="s">
        <v>83</v>
      </c>
      <c r="E239" s="4">
        <v>2013</v>
      </c>
      <c r="F239" s="4">
        <v>13</v>
      </c>
    </row>
    <row r="240" spans="1:6" ht="20.25" customHeight="1">
      <c r="A240" t="str">
        <f t="shared" si="4"/>
        <v>TRAFIKVERKETFatalities at active LC2014</v>
      </c>
      <c r="B240" s="3" t="s">
        <v>45</v>
      </c>
      <c r="C240" s="3" t="s">
        <v>46</v>
      </c>
      <c r="D240" s="3" t="s">
        <v>83</v>
      </c>
      <c r="E240" s="4">
        <v>2014</v>
      </c>
      <c r="F240" s="4">
        <v>12</v>
      </c>
    </row>
    <row r="241" spans="1:6" ht="20.25" customHeight="1">
      <c r="A241" t="str">
        <f t="shared" si="4"/>
        <v>MONGOLIAAccidents at passive LC2014</v>
      </c>
      <c r="B241" s="3" t="s">
        <v>66</v>
      </c>
      <c r="C241" s="3" t="s">
        <v>67</v>
      </c>
      <c r="D241" s="3" t="s">
        <v>78</v>
      </c>
      <c r="E241" s="4">
        <v>2014</v>
      </c>
      <c r="F241" s="4">
        <v>12</v>
      </c>
    </row>
    <row r="242" spans="1:6" ht="20.25" customHeight="1">
      <c r="A242" t="str">
        <f t="shared" si="4"/>
        <v>ONCFAccidents at passive LC2013</v>
      </c>
      <c r="B242" s="3" t="s">
        <v>64</v>
      </c>
      <c r="C242" s="3" t="s">
        <v>65</v>
      </c>
      <c r="D242" s="3" t="s">
        <v>78</v>
      </c>
      <c r="E242" s="4">
        <v>2013</v>
      </c>
      <c r="F242" s="4">
        <v>12</v>
      </c>
    </row>
    <row r="243" spans="1:6" ht="20.25" customHeight="1">
      <c r="A243" t="str">
        <f t="shared" si="4"/>
        <v>ONCFTotal number of accidents2013</v>
      </c>
      <c r="B243" s="3" t="s">
        <v>64</v>
      </c>
      <c r="C243" s="3" t="s">
        <v>65</v>
      </c>
      <c r="D243" s="3" t="s">
        <v>61</v>
      </c>
      <c r="E243" s="4">
        <v>2013</v>
      </c>
      <c r="F243" s="4">
        <v>12</v>
      </c>
    </row>
    <row r="244" spans="1:6" ht="20.25" customHeight="1">
      <c r="A244" t="str">
        <f t="shared" si="4"/>
        <v>JR EastFatalities at active LC2013</v>
      </c>
      <c r="B244" s="3" t="s">
        <v>18</v>
      </c>
      <c r="C244" s="3" t="s">
        <v>19</v>
      </c>
      <c r="D244" s="3" t="s">
        <v>83</v>
      </c>
      <c r="E244" s="4">
        <v>2013</v>
      </c>
      <c r="F244" s="4">
        <v>12</v>
      </c>
    </row>
    <row r="245" spans="1:6" ht="20.25" customHeight="1">
      <c r="A245" t="str">
        <f t="shared" si="4"/>
        <v>JR EastTotal number of fatalities2013</v>
      </c>
      <c r="B245" s="3" t="s">
        <v>18</v>
      </c>
      <c r="C245" s="3" t="s">
        <v>19</v>
      </c>
      <c r="D245" s="3" t="s">
        <v>79</v>
      </c>
      <c r="E245" s="4">
        <v>2013</v>
      </c>
      <c r="F245" s="4">
        <v>12</v>
      </c>
    </row>
    <row r="246" spans="1:6" ht="20.25" customHeight="1">
      <c r="A246" t="str">
        <f t="shared" si="4"/>
        <v>NETWORK RAILTotal number of accidents2013</v>
      </c>
      <c r="B246" s="3" t="s">
        <v>30</v>
      </c>
      <c r="C246" s="3" t="s">
        <v>50</v>
      </c>
      <c r="D246" s="3" t="s">
        <v>61</v>
      </c>
      <c r="E246" s="4">
        <v>2013</v>
      </c>
      <c r="F246" s="4">
        <v>11</v>
      </c>
    </row>
    <row r="247" spans="1:6" ht="20.25" customHeight="1">
      <c r="A247" t="str">
        <f t="shared" si="4"/>
        <v>TRAFIKVERKETFatalities at active LC2013</v>
      </c>
      <c r="B247" s="3" t="s">
        <v>45</v>
      </c>
      <c r="C247" s="3" t="s">
        <v>46</v>
      </c>
      <c r="D247" s="3" t="s">
        <v>83</v>
      </c>
      <c r="E247" s="4">
        <v>2013</v>
      </c>
      <c r="F247" s="4">
        <v>11</v>
      </c>
    </row>
    <row r="248" spans="1:6" ht="20.25" customHeight="1">
      <c r="A248" t="str">
        <f t="shared" si="4"/>
        <v>ZSRTotal number of fatalities2014</v>
      </c>
      <c r="B248" s="3" t="s">
        <v>53</v>
      </c>
      <c r="C248" s="3" t="s">
        <v>54</v>
      </c>
      <c r="D248" s="3" t="s">
        <v>79</v>
      </c>
      <c r="E248" s="4">
        <v>2014</v>
      </c>
      <c r="F248" s="4">
        <v>11</v>
      </c>
    </row>
    <row r="249" spans="1:6" ht="20.25" customHeight="1">
      <c r="A249" t="str">
        <f t="shared" si="4"/>
        <v>ZSAccidents at active LC2014</v>
      </c>
      <c r="B249" s="3" t="s">
        <v>28</v>
      </c>
      <c r="C249" s="3" t="s">
        <v>29</v>
      </c>
      <c r="D249" s="3" t="s">
        <v>80</v>
      </c>
      <c r="E249" s="4">
        <v>2014</v>
      </c>
      <c r="F249" s="4">
        <v>11</v>
      </c>
    </row>
    <row r="250" spans="1:6" ht="20.25" customHeight="1">
      <c r="A250" t="str">
        <f t="shared" si="4"/>
        <v>IPAccidents at active LC2014</v>
      </c>
      <c r="B250" s="3" t="s">
        <v>59</v>
      </c>
      <c r="C250" s="3" t="s">
        <v>60</v>
      </c>
      <c r="D250" s="3" t="s">
        <v>80</v>
      </c>
      <c r="E250" s="4">
        <v>2014</v>
      </c>
      <c r="F250" s="4">
        <v>11</v>
      </c>
    </row>
    <row r="251" spans="1:6" ht="20.25" customHeight="1">
      <c r="A251" t="str">
        <f t="shared" si="4"/>
        <v>IPAccidents at active LC2013</v>
      </c>
      <c r="B251" s="3" t="s">
        <v>59</v>
      </c>
      <c r="C251" s="3" t="s">
        <v>60</v>
      </c>
      <c r="D251" s="3" t="s">
        <v>80</v>
      </c>
      <c r="E251" s="4">
        <v>2013</v>
      </c>
      <c r="F251" s="4">
        <v>11</v>
      </c>
    </row>
    <row r="252" spans="1:6" ht="20.25" customHeight="1">
      <c r="A252" t="str">
        <f t="shared" si="4"/>
        <v>HZ INFRAAccidents at active LC2014</v>
      </c>
      <c r="B252" s="3" t="s">
        <v>37</v>
      </c>
      <c r="C252" s="3" t="s">
        <v>38</v>
      </c>
      <c r="D252" s="3" t="s">
        <v>80</v>
      </c>
      <c r="E252" s="4">
        <v>2014</v>
      </c>
      <c r="F252" s="4">
        <v>11</v>
      </c>
    </row>
    <row r="253" spans="1:6" ht="20.25" customHeight="1">
      <c r="A253" t="str">
        <f t="shared" si="4"/>
        <v>HZ INFRATotal number of fatalities2013</v>
      </c>
      <c r="B253" s="3" t="s">
        <v>37</v>
      </c>
      <c r="C253" s="3" t="s">
        <v>38</v>
      </c>
      <c r="D253" s="3" t="s">
        <v>79</v>
      </c>
      <c r="E253" s="4">
        <v>2013</v>
      </c>
      <c r="F253" s="4">
        <v>11</v>
      </c>
    </row>
    <row r="254" spans="1:6" ht="20.25" customHeight="1">
      <c r="A254" t="str">
        <f t="shared" si="4"/>
        <v>HZ INFRAAccidents at active LC2013</v>
      </c>
      <c r="B254" s="3" t="s">
        <v>37</v>
      </c>
      <c r="C254" s="3" t="s">
        <v>38</v>
      </c>
      <c r="D254" s="3" t="s">
        <v>80</v>
      </c>
      <c r="E254" s="4">
        <v>2013</v>
      </c>
      <c r="F254" s="4">
        <v>11</v>
      </c>
    </row>
    <row r="255" spans="1:6" ht="20.25" customHeight="1">
      <c r="A255" t="str">
        <f t="shared" si="4"/>
        <v>INFRABELFatalities at active LC2014</v>
      </c>
      <c r="B255" s="3" t="s">
        <v>24</v>
      </c>
      <c r="C255" s="3" t="s">
        <v>25</v>
      </c>
      <c r="D255" s="3" t="s">
        <v>83</v>
      </c>
      <c r="E255" s="4">
        <v>2014</v>
      </c>
      <c r="F255" s="4">
        <v>11</v>
      </c>
    </row>
    <row r="256" spans="1:6" ht="20.25" customHeight="1">
      <c r="A256" t="str">
        <f t="shared" si="4"/>
        <v>INFRABELTotal number of fatalities2014</v>
      </c>
      <c r="B256" s="3" t="s">
        <v>24</v>
      </c>
      <c r="C256" s="3" t="s">
        <v>25</v>
      </c>
      <c r="D256" s="3" t="s">
        <v>79</v>
      </c>
      <c r="E256" s="4">
        <v>2014</v>
      </c>
      <c r="F256" s="4">
        <v>11</v>
      </c>
    </row>
    <row r="257" spans="1:6" ht="20.25" customHeight="1">
      <c r="A257" t="str">
        <f t="shared" si="4"/>
        <v>NETWORK RAILTotal number of fatalities2014</v>
      </c>
      <c r="B257" s="3" t="s">
        <v>30</v>
      </c>
      <c r="C257" s="3" t="s">
        <v>50</v>
      </c>
      <c r="D257" s="3" t="s">
        <v>79</v>
      </c>
      <c r="E257" s="4">
        <v>2014</v>
      </c>
      <c r="F257" s="4">
        <v>10</v>
      </c>
    </row>
    <row r="258" spans="1:6" ht="20.25" customHeight="1">
      <c r="A258" t="str">
        <f t="shared" si="4"/>
        <v>NETWORK RAILTotal number of fatalities2013</v>
      </c>
      <c r="B258" s="3" t="s">
        <v>30</v>
      </c>
      <c r="C258" s="3" t="s">
        <v>50</v>
      </c>
      <c r="D258" s="3" t="s">
        <v>79</v>
      </c>
      <c r="E258" s="4">
        <v>2013</v>
      </c>
      <c r="F258" s="4">
        <v>10</v>
      </c>
    </row>
    <row r="259" spans="1:6" ht="20.25" customHeight="1">
      <c r="A259" t="str">
        <f t="shared" si="4"/>
        <v>TCDDAccidents at active LC2013</v>
      </c>
      <c r="B259" s="3" t="s">
        <v>48</v>
      </c>
      <c r="C259" s="3" t="s">
        <v>49</v>
      </c>
      <c r="D259" s="3" t="s">
        <v>80</v>
      </c>
      <c r="E259" s="4">
        <v>2013</v>
      </c>
      <c r="F259" s="4">
        <v>10</v>
      </c>
    </row>
    <row r="260" spans="1:6" ht="20.25" customHeight="1">
      <c r="A260" t="str">
        <f t="shared" si="4"/>
        <v>TRACKSAFEAccidents at passive LC2014</v>
      </c>
      <c r="B260" s="3" t="s">
        <v>70</v>
      </c>
      <c r="C260" s="3" t="s">
        <v>71</v>
      </c>
      <c r="D260" s="3" t="s">
        <v>78</v>
      </c>
      <c r="E260" s="4">
        <v>2014</v>
      </c>
      <c r="F260" s="4">
        <v>10</v>
      </c>
    </row>
    <row r="261" spans="1:6" ht="20.25" customHeight="1">
      <c r="A261" t="str">
        <f t="shared" si="4"/>
        <v>ZSRFatalities at passive LC2014</v>
      </c>
      <c r="B261" s="3" t="s">
        <v>53</v>
      </c>
      <c r="C261" s="3" t="s">
        <v>54</v>
      </c>
      <c r="D261" s="3" t="s">
        <v>81</v>
      </c>
      <c r="E261" s="4">
        <v>2014</v>
      </c>
      <c r="F261" s="4">
        <v>10</v>
      </c>
    </row>
    <row r="262" spans="1:6" ht="20.25" customHeight="1">
      <c r="A262" t="str">
        <f t="shared" si="4"/>
        <v>ZSRTotal number of fatalities2013</v>
      </c>
      <c r="B262" s="3" t="s">
        <v>53</v>
      </c>
      <c r="C262" s="3" t="s">
        <v>54</v>
      </c>
      <c r="D262" s="3" t="s">
        <v>79</v>
      </c>
      <c r="E262" s="4">
        <v>2013</v>
      </c>
      <c r="F262" s="4">
        <v>10</v>
      </c>
    </row>
    <row r="263" spans="1:6" ht="20.25" customHeight="1">
      <c r="A263" t="str">
        <f t="shared" si="4"/>
        <v>PRORAILAccidents at passive LC2013</v>
      </c>
      <c r="B263" s="3" t="s">
        <v>57</v>
      </c>
      <c r="C263" s="3" t="s">
        <v>58</v>
      </c>
      <c r="D263" s="3" t="s">
        <v>78</v>
      </c>
      <c r="E263" s="4">
        <v>2013</v>
      </c>
      <c r="F263" s="4">
        <v>10</v>
      </c>
    </row>
    <row r="264" spans="1:6" ht="20.25" customHeight="1">
      <c r="A264" t="str">
        <f t="shared" ref="A264:A317" si="5">C264&amp;D264&amp;E264</f>
        <v>ZSTotal number of fatalities2014</v>
      </c>
      <c r="B264" s="3" t="s">
        <v>28</v>
      </c>
      <c r="C264" s="3" t="s">
        <v>29</v>
      </c>
      <c r="D264" s="3" t="s">
        <v>79</v>
      </c>
      <c r="E264" s="4">
        <v>2014</v>
      </c>
      <c r="F264" s="4">
        <v>9</v>
      </c>
    </row>
    <row r="265" spans="1:6" ht="20.25" customHeight="1">
      <c r="A265" t="str">
        <f t="shared" si="5"/>
        <v>ONCFAccidents at passive LC2014</v>
      </c>
      <c r="B265" s="3" t="s">
        <v>64</v>
      </c>
      <c r="C265" s="3" t="s">
        <v>65</v>
      </c>
      <c r="D265" s="3" t="s">
        <v>78</v>
      </c>
      <c r="E265" s="4">
        <v>2014</v>
      </c>
      <c r="F265" s="4">
        <v>9</v>
      </c>
    </row>
    <row r="266" spans="1:6" ht="20.25" customHeight="1">
      <c r="A266" t="str">
        <f t="shared" si="5"/>
        <v>ONCFTotal number of accidents2014</v>
      </c>
      <c r="B266" s="3" t="s">
        <v>64</v>
      </c>
      <c r="C266" s="3" t="s">
        <v>65</v>
      </c>
      <c r="D266" s="3" t="s">
        <v>61</v>
      </c>
      <c r="E266" s="4">
        <v>2014</v>
      </c>
      <c r="F266" s="4">
        <v>9</v>
      </c>
    </row>
    <row r="267" spans="1:6" ht="20.25" customHeight="1">
      <c r="A267" t="str">
        <f t="shared" si="5"/>
        <v>Israel railwayspassive LC2013</v>
      </c>
      <c r="B267" s="3" t="s">
        <v>72</v>
      </c>
      <c r="C267" s="3" t="s">
        <v>73</v>
      </c>
      <c r="D267" s="3" t="s">
        <v>84</v>
      </c>
      <c r="E267" s="4">
        <v>2013</v>
      </c>
      <c r="F267" s="4">
        <v>9</v>
      </c>
    </row>
    <row r="268" spans="1:6" ht="20.25" customHeight="1">
      <c r="A268" t="str">
        <f t="shared" si="5"/>
        <v>NETWORK RAILTotal number of accidents2014</v>
      </c>
      <c r="B268" s="3" t="s">
        <v>30</v>
      </c>
      <c r="C268" s="3" t="s">
        <v>50</v>
      </c>
      <c r="D268" s="3" t="s">
        <v>61</v>
      </c>
      <c r="E268" s="4">
        <v>2014</v>
      </c>
      <c r="F268" s="4">
        <v>8</v>
      </c>
    </row>
    <row r="269" spans="1:6" ht="20.25" customHeight="1">
      <c r="A269" t="str">
        <f t="shared" si="5"/>
        <v>TRACKSAFEAccidents at active LC2014</v>
      </c>
      <c r="B269" s="3" t="s">
        <v>70</v>
      </c>
      <c r="C269" s="3" t="s">
        <v>71</v>
      </c>
      <c r="D269" s="3" t="s">
        <v>80</v>
      </c>
      <c r="E269" s="4">
        <v>2014</v>
      </c>
      <c r="F269" s="4">
        <v>8</v>
      </c>
    </row>
    <row r="270" spans="1:6" ht="20.25" customHeight="1">
      <c r="A270" t="str">
        <f t="shared" si="5"/>
        <v>ZSRFatalities at passive LC2013</v>
      </c>
      <c r="B270" s="3" t="s">
        <v>53</v>
      </c>
      <c r="C270" s="3" t="s">
        <v>54</v>
      </c>
      <c r="D270" s="3" t="s">
        <v>81</v>
      </c>
      <c r="E270" s="4">
        <v>2013</v>
      </c>
      <c r="F270" s="4">
        <v>8</v>
      </c>
    </row>
    <row r="271" spans="1:6" ht="20.25" customHeight="1">
      <c r="A271" t="str">
        <f t="shared" si="5"/>
        <v>IPAccidents at passive LC2014</v>
      </c>
      <c r="B271" s="3" t="s">
        <v>59</v>
      </c>
      <c r="C271" s="3" t="s">
        <v>60</v>
      </c>
      <c r="D271" s="3" t="s">
        <v>78</v>
      </c>
      <c r="E271" s="4">
        <v>2014</v>
      </c>
      <c r="F271" s="4">
        <v>8</v>
      </c>
    </row>
    <row r="272" spans="1:6" ht="20.25" customHeight="1">
      <c r="A272" t="str">
        <f t="shared" si="5"/>
        <v>Israel railwayspassive LC2014</v>
      </c>
      <c r="B272" s="3" t="s">
        <v>72</v>
      </c>
      <c r="C272" s="3" t="s">
        <v>73</v>
      </c>
      <c r="D272" s="3" t="s">
        <v>84</v>
      </c>
      <c r="E272" s="4">
        <v>2014</v>
      </c>
      <c r="F272" s="4">
        <v>8</v>
      </c>
    </row>
    <row r="273" spans="1:6" ht="20.25" customHeight="1">
      <c r="A273" t="str">
        <f t="shared" si="5"/>
        <v>OL ESTONIATotal number of accidents2013</v>
      </c>
      <c r="B273" s="3" t="s">
        <v>62</v>
      </c>
      <c r="C273" s="3" t="s">
        <v>63</v>
      </c>
      <c r="D273" s="3" t="s">
        <v>61</v>
      </c>
      <c r="E273" s="4">
        <v>2013</v>
      </c>
      <c r="F273" s="4">
        <v>8</v>
      </c>
    </row>
    <row r="274" spans="1:6" ht="20.25" customHeight="1">
      <c r="A274" t="str">
        <f t="shared" si="5"/>
        <v>ILLINOISFatalities at passive LC2014</v>
      </c>
      <c r="B274" s="3" t="s">
        <v>34</v>
      </c>
      <c r="C274" s="3" t="s">
        <v>47</v>
      </c>
      <c r="D274" s="3" t="s">
        <v>81</v>
      </c>
      <c r="E274" s="4">
        <v>2014</v>
      </c>
      <c r="F274" s="4">
        <v>7</v>
      </c>
    </row>
    <row r="275" spans="1:6" ht="20.25" customHeight="1">
      <c r="A275" t="str">
        <f t="shared" si="5"/>
        <v>NETWORK RAILFatalities at active LC2014</v>
      </c>
      <c r="B275" s="3" t="s">
        <v>30</v>
      </c>
      <c r="C275" s="3" t="s">
        <v>50</v>
      </c>
      <c r="D275" s="3" t="s">
        <v>83</v>
      </c>
      <c r="E275" s="4">
        <v>2014</v>
      </c>
      <c r="F275" s="4">
        <v>7</v>
      </c>
    </row>
    <row r="276" spans="1:6" ht="20.25" customHeight="1">
      <c r="A276" t="str">
        <f t="shared" si="5"/>
        <v>NETWORK RAILAccidents at passive LC2013</v>
      </c>
      <c r="B276" s="3" t="s">
        <v>30</v>
      </c>
      <c r="C276" s="3" t="s">
        <v>50</v>
      </c>
      <c r="D276" s="3" t="s">
        <v>78</v>
      </c>
      <c r="E276" s="4">
        <v>2013</v>
      </c>
      <c r="F276" s="4">
        <v>7</v>
      </c>
    </row>
    <row r="277" spans="1:6" ht="20.25" customHeight="1">
      <c r="A277" t="str">
        <f t="shared" si="5"/>
        <v>TCDDFatalities at active LC2013</v>
      </c>
      <c r="B277" s="3" t="s">
        <v>48</v>
      </c>
      <c r="C277" s="3" t="s">
        <v>49</v>
      </c>
      <c r="D277" s="3" t="s">
        <v>83</v>
      </c>
      <c r="E277" s="4">
        <v>2013</v>
      </c>
      <c r="F277" s="4">
        <v>7</v>
      </c>
    </row>
    <row r="278" spans="1:6" ht="20.25" customHeight="1">
      <c r="A278" t="str">
        <f t="shared" si="5"/>
        <v>TRACKSAFEAccidents at active LC2013</v>
      </c>
      <c r="B278" s="3" t="s">
        <v>70</v>
      </c>
      <c r="C278" s="3" t="s">
        <v>71</v>
      </c>
      <c r="D278" s="3" t="s">
        <v>80</v>
      </c>
      <c r="E278" s="4">
        <v>2013</v>
      </c>
      <c r="F278" s="4">
        <v>7</v>
      </c>
    </row>
    <row r="279" spans="1:6" ht="20.25" customHeight="1">
      <c r="A279" t="str">
        <f t="shared" si="5"/>
        <v>FOTTotal number of fatalities2014</v>
      </c>
      <c r="B279" s="3" t="s">
        <v>39</v>
      </c>
      <c r="C279" s="3" t="s">
        <v>40</v>
      </c>
      <c r="D279" s="3" t="s">
        <v>79</v>
      </c>
      <c r="E279" s="4">
        <v>2014</v>
      </c>
      <c r="F279" s="4">
        <v>7</v>
      </c>
    </row>
    <row r="280" spans="1:6" ht="20.25" customHeight="1">
      <c r="A280" t="str">
        <f t="shared" si="5"/>
        <v>PRORAILTotal number of fatalities2014</v>
      </c>
      <c r="B280" s="3" t="s">
        <v>57</v>
      </c>
      <c r="C280" s="3" t="s">
        <v>58</v>
      </c>
      <c r="D280" s="3" t="s">
        <v>79</v>
      </c>
      <c r="E280" s="4">
        <v>2014</v>
      </c>
      <c r="F280" s="4">
        <v>7</v>
      </c>
    </row>
    <row r="281" spans="1:6" ht="20.25" customHeight="1">
      <c r="A281" t="str">
        <f t="shared" si="5"/>
        <v>PRORAILAccidents at passive LC2014</v>
      </c>
      <c r="B281" s="3" t="s">
        <v>57</v>
      </c>
      <c r="C281" s="3" t="s">
        <v>58</v>
      </c>
      <c r="D281" s="3" t="s">
        <v>78</v>
      </c>
      <c r="E281" s="4">
        <v>2014</v>
      </c>
      <c r="F281" s="4">
        <v>7</v>
      </c>
    </row>
    <row r="282" spans="1:6" ht="20.25" customHeight="1">
      <c r="A282" t="str">
        <f t="shared" si="5"/>
        <v>RIFT VALLEYactive LC2014</v>
      </c>
      <c r="B282" s="3" t="s">
        <v>32</v>
      </c>
      <c r="C282" s="3" t="s">
        <v>33</v>
      </c>
      <c r="D282" s="3" t="s">
        <v>85</v>
      </c>
      <c r="E282" s="4">
        <v>2014</v>
      </c>
      <c r="F282" s="4">
        <v>7</v>
      </c>
    </row>
    <row r="283" spans="1:6" ht="20.25" customHeight="1">
      <c r="A283" t="str">
        <f t="shared" si="5"/>
        <v>HZ INFRATotal number of fatalities2014</v>
      </c>
      <c r="B283" s="3" t="s">
        <v>37</v>
      </c>
      <c r="C283" s="3" t="s">
        <v>38</v>
      </c>
      <c r="D283" s="3" t="s">
        <v>79</v>
      </c>
      <c r="E283" s="4">
        <v>2014</v>
      </c>
      <c r="F283" s="4">
        <v>7</v>
      </c>
    </row>
    <row r="284" spans="1:6" ht="20.25" customHeight="1">
      <c r="A284" t="str">
        <f t="shared" si="5"/>
        <v>INFRABELFatalities at active LC2013</v>
      </c>
      <c r="B284" s="3" t="s">
        <v>24</v>
      </c>
      <c r="C284" s="3" t="s">
        <v>25</v>
      </c>
      <c r="D284" s="3" t="s">
        <v>83</v>
      </c>
      <c r="E284" s="4">
        <v>2013</v>
      </c>
      <c r="F284" s="4">
        <v>7</v>
      </c>
    </row>
    <row r="285" spans="1:6" ht="20.25" customHeight="1">
      <c r="A285" t="str">
        <f t="shared" si="5"/>
        <v>INFRABELTotal number of fatalities2013</v>
      </c>
      <c r="B285" s="3" t="s">
        <v>24</v>
      </c>
      <c r="C285" s="3" t="s">
        <v>25</v>
      </c>
      <c r="D285" s="3" t="s">
        <v>79</v>
      </c>
      <c r="E285" s="4">
        <v>2013</v>
      </c>
      <c r="F285" s="4">
        <v>7</v>
      </c>
    </row>
    <row r="286" spans="1:6" ht="20.25" customHeight="1">
      <c r="A286" t="str">
        <f t="shared" si="5"/>
        <v>NETWORK RAILFatalities at active LC2013</v>
      </c>
      <c r="B286" s="3" t="s">
        <v>30</v>
      </c>
      <c r="C286" s="3" t="s">
        <v>50</v>
      </c>
      <c r="D286" s="3" t="s">
        <v>83</v>
      </c>
      <c r="E286" s="4">
        <v>2013</v>
      </c>
      <c r="F286" s="4">
        <v>6</v>
      </c>
    </row>
    <row r="287" spans="1:6" ht="20.25" customHeight="1">
      <c r="A287" t="str">
        <f t="shared" si="5"/>
        <v>FOTTotal number of fatalities2013</v>
      </c>
      <c r="B287" s="3" t="s">
        <v>39</v>
      </c>
      <c r="C287" s="3" t="s">
        <v>40</v>
      </c>
      <c r="D287" s="3" t="s">
        <v>79</v>
      </c>
      <c r="E287" s="4">
        <v>2013</v>
      </c>
      <c r="F287" s="4">
        <v>6</v>
      </c>
    </row>
    <row r="288" spans="1:6" ht="20.25" customHeight="1">
      <c r="A288" t="str">
        <f t="shared" si="5"/>
        <v>IPFatalities at active LC2013</v>
      </c>
      <c r="B288" s="3" t="s">
        <v>59</v>
      </c>
      <c r="C288" s="3" t="s">
        <v>60</v>
      </c>
      <c r="D288" s="3" t="s">
        <v>83</v>
      </c>
      <c r="E288" s="4">
        <v>2013</v>
      </c>
      <c r="F288" s="4">
        <v>6</v>
      </c>
    </row>
    <row r="289" spans="1:6" ht="20.25" customHeight="1">
      <c r="A289" t="str">
        <f t="shared" si="5"/>
        <v>LDZFatalities at passive LC2014</v>
      </c>
      <c r="B289" s="3" t="s">
        <v>68</v>
      </c>
      <c r="C289" s="3" t="s">
        <v>69</v>
      </c>
      <c r="D289" s="3" t="s">
        <v>81</v>
      </c>
      <c r="E289" s="4">
        <v>2014</v>
      </c>
      <c r="F289" s="4">
        <v>6</v>
      </c>
    </row>
    <row r="290" spans="1:6" ht="20.25" customHeight="1">
      <c r="A290" t="str">
        <f t="shared" si="5"/>
        <v>HZ INFRAFatalities at passive LC2014</v>
      </c>
      <c r="B290" s="3" t="s">
        <v>37</v>
      </c>
      <c r="C290" s="3" t="s">
        <v>38</v>
      </c>
      <c r="D290" s="3" t="s">
        <v>81</v>
      </c>
      <c r="E290" s="4">
        <v>2014</v>
      </c>
      <c r="F290" s="4">
        <v>6</v>
      </c>
    </row>
    <row r="291" spans="1:6" ht="20.25" customHeight="1">
      <c r="A291" t="str">
        <f t="shared" si="5"/>
        <v>HZ INFRAFatalities at active LC2013</v>
      </c>
      <c r="B291" s="3" t="s">
        <v>37</v>
      </c>
      <c r="C291" s="3" t="s">
        <v>38</v>
      </c>
      <c r="D291" s="3" t="s">
        <v>83</v>
      </c>
      <c r="E291" s="4">
        <v>2013</v>
      </c>
      <c r="F291" s="4">
        <v>6</v>
      </c>
    </row>
    <row r="292" spans="1:6" ht="20.25" customHeight="1">
      <c r="A292" t="str">
        <f t="shared" si="5"/>
        <v>NRICTotal number of fatalities2014</v>
      </c>
      <c r="B292" s="3" t="s">
        <v>26</v>
      </c>
      <c r="C292" s="3" t="s">
        <v>27</v>
      </c>
      <c r="D292" s="3" t="s">
        <v>79</v>
      </c>
      <c r="E292" s="4">
        <v>2014</v>
      </c>
      <c r="F292" s="4">
        <v>6</v>
      </c>
    </row>
    <row r="293" spans="1:6" ht="20.25" customHeight="1">
      <c r="A293" t="str">
        <f t="shared" si="5"/>
        <v>TRACKSAFEFatalities at passive LC2014</v>
      </c>
      <c r="B293" s="3" t="s">
        <v>70</v>
      </c>
      <c r="C293" s="3" t="s">
        <v>71</v>
      </c>
      <c r="D293" s="3" t="s">
        <v>81</v>
      </c>
      <c r="E293" s="4">
        <v>2014</v>
      </c>
      <c r="F293" s="4">
        <v>5</v>
      </c>
    </row>
    <row r="294" spans="1:6" ht="20.25" customHeight="1">
      <c r="A294" t="str">
        <f t="shared" si="5"/>
        <v>TRACKSAFEFatalities at passive LC2013</v>
      </c>
      <c r="B294" s="3" t="s">
        <v>70</v>
      </c>
      <c r="C294" s="3" t="s">
        <v>71</v>
      </c>
      <c r="D294" s="3" t="s">
        <v>81</v>
      </c>
      <c r="E294" s="4">
        <v>2013</v>
      </c>
      <c r="F294" s="4">
        <v>5</v>
      </c>
    </row>
    <row r="295" spans="1:6" ht="20.25" customHeight="1">
      <c r="A295" t="str">
        <f t="shared" si="5"/>
        <v>LGTotal number of fatalities2014</v>
      </c>
      <c r="B295" s="3" t="s">
        <v>74</v>
      </c>
      <c r="C295" s="3" t="s">
        <v>75</v>
      </c>
      <c r="D295" s="3" t="s">
        <v>79</v>
      </c>
      <c r="E295" s="4">
        <v>2014</v>
      </c>
      <c r="F295" s="4">
        <v>5</v>
      </c>
    </row>
    <row r="296" spans="1:6" ht="20.25" customHeight="1">
      <c r="A296" t="str">
        <f t="shared" si="5"/>
        <v>LGTotal number of fatalities2013</v>
      </c>
      <c r="B296" s="3" t="s">
        <v>74</v>
      </c>
      <c r="C296" s="3" t="s">
        <v>75</v>
      </c>
      <c r="D296" s="3" t="s">
        <v>79</v>
      </c>
      <c r="E296" s="4">
        <v>2013</v>
      </c>
      <c r="F296" s="4">
        <v>5</v>
      </c>
    </row>
    <row r="297" spans="1:6" ht="20.25" customHeight="1">
      <c r="A297" t="str">
        <f t="shared" si="5"/>
        <v>LDZAccidents at passive LC2014</v>
      </c>
      <c r="B297" s="3" t="s">
        <v>68</v>
      </c>
      <c r="C297" s="3" t="s">
        <v>69</v>
      </c>
      <c r="D297" s="3" t="s">
        <v>78</v>
      </c>
      <c r="E297" s="4">
        <v>2014</v>
      </c>
      <c r="F297" s="4">
        <v>5</v>
      </c>
    </row>
    <row r="298" spans="1:6" ht="20.25" customHeight="1">
      <c r="A298" t="str">
        <f t="shared" si="5"/>
        <v>LDZAccidents at passive LC2013</v>
      </c>
      <c r="B298" s="3" t="s">
        <v>68</v>
      </c>
      <c r="C298" s="3" t="s">
        <v>69</v>
      </c>
      <c r="D298" s="3" t="s">
        <v>78</v>
      </c>
      <c r="E298" s="4">
        <v>2013</v>
      </c>
      <c r="F298" s="4">
        <v>5</v>
      </c>
    </row>
    <row r="299" spans="1:6" ht="20.25" customHeight="1">
      <c r="A299" t="str">
        <f t="shared" si="5"/>
        <v>OL ESTONIATotal number of fatalities2014</v>
      </c>
      <c r="B299" s="3" t="s">
        <v>62</v>
      </c>
      <c r="C299" s="3" t="s">
        <v>63</v>
      </c>
      <c r="D299" s="3" t="s">
        <v>79</v>
      </c>
      <c r="E299" s="4">
        <v>2014</v>
      </c>
      <c r="F299" s="4">
        <v>5</v>
      </c>
    </row>
    <row r="300" spans="1:6" ht="20.25" customHeight="1">
      <c r="A300" t="str">
        <f t="shared" si="5"/>
        <v>OL ESTONIATotal number of accidents2014</v>
      </c>
      <c r="B300" s="3" t="s">
        <v>62</v>
      </c>
      <c r="C300" s="3" t="s">
        <v>63</v>
      </c>
      <c r="D300" s="3" t="s">
        <v>61</v>
      </c>
      <c r="E300" s="4">
        <v>2014</v>
      </c>
      <c r="F300" s="4">
        <v>5</v>
      </c>
    </row>
    <row r="301" spans="1:6" ht="20.25" customHeight="1">
      <c r="A301" t="str">
        <f t="shared" si="5"/>
        <v>HZ INFRAFatalities at passive LC2013</v>
      </c>
      <c r="B301" s="3" t="s">
        <v>37</v>
      </c>
      <c r="C301" s="3" t="s">
        <v>38</v>
      </c>
      <c r="D301" s="3" t="s">
        <v>81</v>
      </c>
      <c r="E301" s="4">
        <v>2013</v>
      </c>
      <c r="F301" s="4">
        <v>5</v>
      </c>
    </row>
    <row r="302" spans="1:6" ht="20.25" customHeight="1">
      <c r="A302" t="str">
        <f t="shared" si="5"/>
        <v>NETWORK RAILAccidents at active LC2014</v>
      </c>
      <c r="B302" s="3" t="s">
        <v>30</v>
      </c>
      <c r="C302" s="3" t="s">
        <v>50</v>
      </c>
      <c r="D302" s="3" t="s">
        <v>80</v>
      </c>
      <c r="E302" s="4">
        <v>2014</v>
      </c>
      <c r="F302" s="4">
        <v>4</v>
      </c>
    </row>
    <row r="303" spans="1:6" ht="20.25" customHeight="1">
      <c r="A303" t="str">
        <f t="shared" si="5"/>
        <v>NETWORK RAILAccidents at passive LC2014</v>
      </c>
      <c r="B303" s="3" t="s">
        <v>30</v>
      </c>
      <c r="C303" s="3" t="s">
        <v>50</v>
      </c>
      <c r="D303" s="3" t="s">
        <v>78</v>
      </c>
      <c r="E303" s="4">
        <v>2014</v>
      </c>
      <c r="F303" s="4">
        <v>4</v>
      </c>
    </row>
    <row r="304" spans="1:6" ht="20.25" customHeight="1">
      <c r="A304" t="str">
        <f t="shared" si="5"/>
        <v>NETWORK RAILFatalities at passive LC2013</v>
      </c>
      <c r="B304" s="3" t="s">
        <v>30</v>
      </c>
      <c r="C304" s="3" t="s">
        <v>50</v>
      </c>
      <c r="D304" s="3" t="s">
        <v>81</v>
      </c>
      <c r="E304" s="4">
        <v>2013</v>
      </c>
      <c r="F304" s="4">
        <v>4</v>
      </c>
    </row>
    <row r="305" spans="1:6" ht="20.25" customHeight="1">
      <c r="A305" t="str">
        <f t="shared" si="5"/>
        <v>NETWORK RAILAccidents at active LC2013</v>
      </c>
      <c r="B305" s="3" t="s">
        <v>30</v>
      </c>
      <c r="C305" s="3" t="s">
        <v>50</v>
      </c>
      <c r="D305" s="3" t="s">
        <v>80</v>
      </c>
      <c r="E305" s="4">
        <v>2013</v>
      </c>
      <c r="F305" s="4">
        <v>4</v>
      </c>
    </row>
    <row r="306" spans="1:6" ht="20.25" customHeight="1">
      <c r="A306" t="str">
        <f t="shared" si="5"/>
        <v>ZSTotal number of fatalities2013</v>
      </c>
      <c r="B306" s="3" t="s">
        <v>28</v>
      </c>
      <c r="C306" s="3" t="s">
        <v>29</v>
      </c>
      <c r="D306" s="3" t="s">
        <v>79</v>
      </c>
      <c r="E306" s="4">
        <v>2013</v>
      </c>
      <c r="F306" s="4">
        <v>4</v>
      </c>
    </row>
    <row r="307" spans="1:6" ht="20.25" customHeight="1">
      <c r="A307" t="str">
        <f t="shared" si="5"/>
        <v>IPFatalities at passive LC2013</v>
      </c>
      <c r="B307" s="3" t="s">
        <v>59</v>
      </c>
      <c r="C307" s="3" t="s">
        <v>60</v>
      </c>
      <c r="D307" s="3" t="s">
        <v>81</v>
      </c>
      <c r="E307" s="4">
        <v>2013</v>
      </c>
      <c r="F307" s="4">
        <v>4</v>
      </c>
    </row>
    <row r="308" spans="1:6" ht="20.25" customHeight="1">
      <c r="A308" t="str">
        <f t="shared" si="5"/>
        <v>PRORAILFatalities at passive LC2014</v>
      </c>
      <c r="B308" s="3" t="s">
        <v>57</v>
      </c>
      <c r="C308" s="3" t="s">
        <v>58</v>
      </c>
      <c r="D308" s="3" t="s">
        <v>81</v>
      </c>
      <c r="E308" s="4">
        <v>2014</v>
      </c>
      <c r="F308" s="4">
        <v>4</v>
      </c>
    </row>
    <row r="309" spans="1:6" ht="20.25" customHeight="1">
      <c r="A309" t="str">
        <f t="shared" si="5"/>
        <v>ONCFFatalities at passive LC2014</v>
      </c>
      <c r="B309" s="3" t="s">
        <v>64</v>
      </c>
      <c r="C309" s="3" t="s">
        <v>65</v>
      </c>
      <c r="D309" s="3" t="s">
        <v>81</v>
      </c>
      <c r="E309" s="4">
        <v>2014</v>
      </c>
      <c r="F309" s="4">
        <v>4</v>
      </c>
    </row>
    <row r="310" spans="1:6" ht="20.25" customHeight="1">
      <c r="A310" t="str">
        <f t="shared" si="5"/>
        <v>ONCFTotal number of fatalities2014</v>
      </c>
      <c r="B310" s="3" t="s">
        <v>64</v>
      </c>
      <c r="C310" s="3" t="s">
        <v>65</v>
      </c>
      <c r="D310" s="3" t="s">
        <v>79</v>
      </c>
      <c r="E310" s="4">
        <v>2014</v>
      </c>
      <c r="F310" s="4">
        <v>4</v>
      </c>
    </row>
    <row r="311" spans="1:6" ht="20.25" customHeight="1">
      <c r="A311" t="str">
        <f t="shared" si="5"/>
        <v>ONCFFatalities at passive LC2013</v>
      </c>
      <c r="B311" s="3" t="s">
        <v>64</v>
      </c>
      <c r="C311" s="3" t="s">
        <v>65</v>
      </c>
      <c r="D311" s="3" t="s">
        <v>81</v>
      </c>
      <c r="E311" s="4">
        <v>2013</v>
      </c>
      <c r="F311" s="4">
        <v>4</v>
      </c>
    </row>
    <row r="312" spans="1:6" ht="20.25" customHeight="1">
      <c r="A312" t="str">
        <f t="shared" si="5"/>
        <v>ONCFTotal number of fatalities2013</v>
      </c>
      <c r="B312" s="3" t="s">
        <v>64</v>
      </c>
      <c r="C312" s="3" t="s">
        <v>65</v>
      </c>
      <c r="D312" s="3" t="s">
        <v>79</v>
      </c>
      <c r="E312" s="4">
        <v>2013</v>
      </c>
      <c r="F312" s="4">
        <v>4</v>
      </c>
    </row>
    <row r="313" spans="1:6" ht="20.25" customHeight="1">
      <c r="A313" t="str">
        <f t="shared" si="5"/>
        <v>LDZFatalities at passive LC2013</v>
      </c>
      <c r="B313" s="3" t="s">
        <v>68</v>
      </c>
      <c r="C313" s="3" t="s">
        <v>69</v>
      </c>
      <c r="D313" s="3" t="s">
        <v>81</v>
      </c>
      <c r="E313" s="4">
        <v>2013</v>
      </c>
      <c r="F313" s="4">
        <v>4</v>
      </c>
    </row>
    <row r="314" spans="1:6" ht="20.25" customHeight="1">
      <c r="A314" t="str">
        <f t="shared" si="5"/>
        <v>RIFT VALLEYAccidents at active LC2014</v>
      </c>
      <c r="B314" s="3" t="s">
        <v>32</v>
      </c>
      <c r="C314" s="3" t="s">
        <v>33</v>
      </c>
      <c r="D314" s="3" t="s">
        <v>80</v>
      </c>
      <c r="E314" s="4">
        <v>2014</v>
      </c>
      <c r="F314" s="4">
        <v>4</v>
      </c>
    </row>
    <row r="315" spans="1:6" ht="20.25" customHeight="1">
      <c r="A315" t="str">
        <f t="shared" si="5"/>
        <v>FTAAccidents at active LC2014</v>
      </c>
      <c r="B315" s="3" t="s">
        <v>51</v>
      </c>
      <c r="C315" s="3" t="s">
        <v>52</v>
      </c>
      <c r="D315" s="3" t="s">
        <v>80</v>
      </c>
      <c r="E315" s="4">
        <v>2014</v>
      </c>
      <c r="F315" s="4">
        <v>4</v>
      </c>
    </row>
    <row r="316" spans="1:6" ht="20.25" customHeight="1">
      <c r="A316" t="str">
        <f t="shared" si="5"/>
        <v>NRICTotal number of fatalities2013</v>
      </c>
      <c r="B316" s="3" t="s">
        <v>26</v>
      </c>
      <c r="C316" s="3" t="s">
        <v>27</v>
      </c>
      <c r="D316" s="3" t="s">
        <v>79</v>
      </c>
      <c r="E316" s="4">
        <v>2013</v>
      </c>
      <c r="F316" s="4">
        <v>4</v>
      </c>
    </row>
    <row r="317" spans="1:6" ht="20.25" customHeight="1">
      <c r="A317" t="str">
        <f t="shared" si="5"/>
        <v>NETWORK RAILFatalities at passive LC2014</v>
      </c>
      <c r="B317" s="3" t="s">
        <v>30</v>
      </c>
      <c r="C317" s="3" t="s">
        <v>50</v>
      </c>
      <c r="D317" s="3" t="s">
        <v>81</v>
      </c>
      <c r="E317" s="4">
        <v>2014</v>
      </c>
      <c r="F317" s="4">
        <v>3</v>
      </c>
    </row>
    <row r="318" spans="1:6" ht="20.25" customHeight="1">
      <c r="A318" t="str">
        <f t="shared" ref="A318:A355" si="6">C318&amp;D318&amp;E318</f>
        <v>PRORAILFatalities at active LC2014</v>
      </c>
      <c r="B318" s="3" t="s">
        <v>57</v>
      </c>
      <c r="C318" s="3" t="s">
        <v>58</v>
      </c>
      <c r="D318" s="3" t="s">
        <v>83</v>
      </c>
      <c r="E318" s="4">
        <v>2014</v>
      </c>
      <c r="F318" s="4">
        <v>3</v>
      </c>
    </row>
    <row r="319" spans="1:6" ht="20.25" customHeight="1">
      <c r="A319" t="str">
        <f t="shared" si="6"/>
        <v>SDAFFatalities at passive LC2013</v>
      </c>
      <c r="B319" s="3" t="s">
        <v>32</v>
      </c>
      <c r="C319" s="3" t="s">
        <v>82</v>
      </c>
      <c r="D319" s="3" t="s">
        <v>81</v>
      </c>
      <c r="E319" s="4">
        <v>2013</v>
      </c>
      <c r="F319" s="4">
        <v>3</v>
      </c>
    </row>
    <row r="320" spans="1:6" ht="20.25" customHeight="1">
      <c r="A320" t="str">
        <f t="shared" si="6"/>
        <v>JR EastAccidents at passive LC2013</v>
      </c>
      <c r="B320" s="3" t="s">
        <v>18</v>
      </c>
      <c r="C320" s="3" t="s">
        <v>19</v>
      </c>
      <c r="D320" s="3" t="s">
        <v>78</v>
      </c>
      <c r="E320" s="4">
        <v>2013</v>
      </c>
      <c r="F320" s="4">
        <v>3</v>
      </c>
    </row>
    <row r="321" spans="1:6" ht="20.25" customHeight="1">
      <c r="A321" t="str">
        <f t="shared" si="6"/>
        <v>SNCF RéseauFatalities at passive LC2014</v>
      </c>
      <c r="B321" s="3" t="s">
        <v>41</v>
      </c>
      <c r="C321" s="3" t="s">
        <v>42</v>
      </c>
      <c r="D321" s="3" t="s">
        <v>81</v>
      </c>
      <c r="E321" s="4">
        <v>2014</v>
      </c>
      <c r="F321" s="4">
        <v>3</v>
      </c>
    </row>
    <row r="322" spans="1:6" ht="20.25" customHeight="1">
      <c r="A322" t="str">
        <f t="shared" si="6"/>
        <v>CANADAFatalities at passive LC2014</v>
      </c>
      <c r="B322" s="3" t="s">
        <v>22</v>
      </c>
      <c r="C322" s="3" t="s">
        <v>23</v>
      </c>
      <c r="D322" s="3" t="s">
        <v>81</v>
      </c>
      <c r="E322" s="4">
        <v>2014</v>
      </c>
      <c r="F322" s="4">
        <v>3</v>
      </c>
    </row>
    <row r="323" spans="1:6" ht="20.25" customHeight="1">
      <c r="A323" t="str">
        <f t="shared" si="6"/>
        <v>CANADAFatalities at passive LC2013</v>
      </c>
      <c r="B323" s="3" t="s">
        <v>22</v>
      </c>
      <c r="C323" s="3" t="s">
        <v>23</v>
      </c>
      <c r="D323" s="3" t="s">
        <v>81</v>
      </c>
      <c r="E323" s="4">
        <v>2013</v>
      </c>
      <c r="F323" s="4">
        <v>3</v>
      </c>
    </row>
    <row r="324" spans="1:6" ht="20.25" customHeight="1">
      <c r="A324" t="str">
        <f t="shared" si="6"/>
        <v>ILLINOISFatalities at passive LC2013</v>
      </c>
      <c r="B324" s="3" t="s">
        <v>34</v>
      </c>
      <c r="C324" s="3" t="s">
        <v>47</v>
      </c>
      <c r="D324" s="3" t="s">
        <v>81</v>
      </c>
      <c r="E324" s="4">
        <v>2013</v>
      </c>
      <c r="F324" s="4">
        <v>2</v>
      </c>
    </row>
    <row r="325" spans="1:6" ht="20.25" customHeight="1">
      <c r="A325" t="str">
        <f t="shared" si="6"/>
        <v>ZSRFatalities at active LC2013</v>
      </c>
      <c r="B325" s="3" t="s">
        <v>53</v>
      </c>
      <c r="C325" s="3" t="s">
        <v>54</v>
      </c>
      <c r="D325" s="3" t="s">
        <v>83</v>
      </c>
      <c r="E325" s="4">
        <v>2013</v>
      </c>
      <c r="F325" s="4">
        <v>2</v>
      </c>
    </row>
    <row r="326" spans="1:6" ht="20.25" customHeight="1">
      <c r="A326" t="str">
        <f t="shared" si="6"/>
        <v>IPFatalities at active LC2014</v>
      </c>
      <c r="B326" s="3" t="s">
        <v>59</v>
      </c>
      <c r="C326" s="3" t="s">
        <v>60</v>
      </c>
      <c r="D326" s="3" t="s">
        <v>83</v>
      </c>
      <c r="E326" s="4">
        <v>2014</v>
      </c>
      <c r="F326" s="4">
        <v>2</v>
      </c>
    </row>
    <row r="327" spans="1:6" ht="20.25" customHeight="1">
      <c r="A327" t="str">
        <f t="shared" si="6"/>
        <v>IPFatalities at passive LC2014</v>
      </c>
      <c r="B327" s="3" t="s">
        <v>59</v>
      </c>
      <c r="C327" s="3" t="s">
        <v>60</v>
      </c>
      <c r="D327" s="3" t="s">
        <v>81</v>
      </c>
      <c r="E327" s="4">
        <v>2014</v>
      </c>
      <c r="F327" s="4">
        <v>2</v>
      </c>
    </row>
    <row r="328" spans="1:6" ht="20.25" customHeight="1">
      <c r="A328" t="str">
        <f t="shared" si="6"/>
        <v>PRORAILFatalities at passive LC2013</v>
      </c>
      <c r="B328" s="3" t="s">
        <v>57</v>
      </c>
      <c r="C328" s="3" t="s">
        <v>58</v>
      </c>
      <c r="D328" s="3" t="s">
        <v>81</v>
      </c>
      <c r="E328" s="4">
        <v>2013</v>
      </c>
      <c r="F328" s="4">
        <v>2</v>
      </c>
    </row>
    <row r="329" spans="1:6" ht="20.25" customHeight="1">
      <c r="A329" t="str">
        <f t="shared" si="6"/>
        <v>MONGOLIAFatalities at active LC2014</v>
      </c>
      <c r="B329" s="3" t="s">
        <v>66</v>
      </c>
      <c r="C329" s="3" t="s">
        <v>67</v>
      </c>
      <c r="D329" s="3" t="s">
        <v>83</v>
      </c>
      <c r="E329" s="4">
        <v>2014</v>
      </c>
      <c r="F329" s="4">
        <v>2</v>
      </c>
    </row>
    <row r="330" spans="1:6" ht="20.25" customHeight="1">
      <c r="A330" t="str">
        <f t="shared" si="6"/>
        <v>CFLFatalities at passive LC2013</v>
      </c>
      <c r="B330" s="3" t="s">
        <v>76</v>
      </c>
      <c r="C330" s="3" t="s">
        <v>77</v>
      </c>
      <c r="D330" s="3" t="s">
        <v>81</v>
      </c>
      <c r="E330" s="4">
        <v>2013</v>
      </c>
      <c r="F330" s="4">
        <v>2</v>
      </c>
    </row>
    <row r="331" spans="1:6" ht="20.25" customHeight="1">
      <c r="A331" t="str">
        <f t="shared" si="6"/>
        <v>RIFT VALLEYTotal number of fatalities2014</v>
      </c>
      <c r="B331" s="3" t="s">
        <v>32</v>
      </c>
      <c r="C331" s="3" t="s">
        <v>33</v>
      </c>
      <c r="D331" s="3" t="s">
        <v>79</v>
      </c>
      <c r="E331" s="4">
        <v>2014</v>
      </c>
      <c r="F331" s="4">
        <v>2</v>
      </c>
    </row>
    <row r="332" spans="1:6" ht="20.25" customHeight="1">
      <c r="A332" t="str">
        <f t="shared" si="6"/>
        <v>SNCF RéseauFatalities at passive LC2013</v>
      </c>
      <c r="B332" s="3" t="s">
        <v>41</v>
      </c>
      <c r="C332" s="3" t="s">
        <v>42</v>
      </c>
      <c r="D332" s="3" t="s">
        <v>81</v>
      </c>
      <c r="E332" s="4">
        <v>2013</v>
      </c>
      <c r="F332" s="4">
        <v>2</v>
      </c>
    </row>
    <row r="333" spans="1:6" ht="20.25" customHeight="1">
      <c r="A333" t="str">
        <f t="shared" si="6"/>
        <v>FTAFatalities at passive LC2014</v>
      </c>
      <c r="B333" s="3" t="s">
        <v>51</v>
      </c>
      <c r="C333" s="3" t="s">
        <v>52</v>
      </c>
      <c r="D333" s="3" t="s">
        <v>81</v>
      </c>
      <c r="E333" s="4">
        <v>2014</v>
      </c>
      <c r="F333" s="4">
        <v>2</v>
      </c>
    </row>
    <row r="334" spans="1:6" ht="20.25" customHeight="1">
      <c r="A334" t="str">
        <f t="shared" si="6"/>
        <v>FTATotal number of fatalities2014</v>
      </c>
      <c r="B334" s="3" t="s">
        <v>51</v>
      </c>
      <c r="C334" s="3" t="s">
        <v>52</v>
      </c>
      <c r="D334" s="3" t="s">
        <v>79</v>
      </c>
      <c r="E334" s="4">
        <v>2014</v>
      </c>
      <c r="F334" s="4">
        <v>2</v>
      </c>
    </row>
    <row r="335" spans="1:6" ht="20.25" customHeight="1">
      <c r="A335" t="str">
        <f t="shared" si="6"/>
        <v>FTATotal number of fatalities2013</v>
      </c>
      <c r="B335" s="3" t="s">
        <v>51</v>
      </c>
      <c r="C335" s="3" t="s">
        <v>52</v>
      </c>
      <c r="D335" s="3" t="s">
        <v>79</v>
      </c>
      <c r="E335" s="4">
        <v>2013</v>
      </c>
      <c r="F335" s="4">
        <v>2</v>
      </c>
    </row>
    <row r="336" spans="1:6" ht="20.25" customHeight="1">
      <c r="A336" t="str">
        <f t="shared" si="6"/>
        <v>FTAAccidents at active LC2013</v>
      </c>
      <c r="B336" s="3" t="s">
        <v>51</v>
      </c>
      <c r="C336" s="3" t="s">
        <v>52</v>
      </c>
      <c r="D336" s="3" t="s">
        <v>80</v>
      </c>
      <c r="E336" s="4">
        <v>2013</v>
      </c>
      <c r="F336" s="4">
        <v>2</v>
      </c>
    </row>
    <row r="337" spans="1:6" ht="20.25" customHeight="1">
      <c r="A337" t="str">
        <f t="shared" si="6"/>
        <v>INFRABELAccidents at passive LC2013</v>
      </c>
      <c r="B337" s="3" t="s">
        <v>24</v>
      </c>
      <c r="C337" s="3" t="s">
        <v>25</v>
      </c>
      <c r="D337" s="3" t="s">
        <v>78</v>
      </c>
      <c r="E337" s="4">
        <v>2013</v>
      </c>
      <c r="F337" s="4">
        <v>2</v>
      </c>
    </row>
    <row r="338" spans="1:6" ht="20.25" customHeight="1">
      <c r="A338" t="str">
        <f t="shared" si="6"/>
        <v>ZSRFatalities at active LC2014</v>
      </c>
      <c r="B338" s="3" t="s">
        <v>53</v>
      </c>
      <c r="C338" s="3" t="s">
        <v>54</v>
      </c>
      <c r="D338" s="3" t="s">
        <v>83</v>
      </c>
      <c r="E338" s="4">
        <v>2014</v>
      </c>
      <c r="F338" s="4">
        <v>1</v>
      </c>
    </row>
    <row r="339" spans="1:6" ht="20.25" customHeight="1">
      <c r="A339" t="str">
        <f t="shared" si="6"/>
        <v>MONGOLIAFatalities at active LC2013</v>
      </c>
      <c r="B339" s="3" t="s">
        <v>66</v>
      </c>
      <c r="C339" s="3" t="s">
        <v>67</v>
      </c>
      <c r="D339" s="3" t="s">
        <v>83</v>
      </c>
      <c r="E339" s="4">
        <v>2013</v>
      </c>
      <c r="F339" s="4">
        <v>1</v>
      </c>
    </row>
    <row r="340" spans="1:6" ht="20.25" customHeight="1">
      <c r="A340" t="str">
        <f t="shared" si="6"/>
        <v>RIFT VALLEYFatalities at active LC2014</v>
      </c>
      <c r="B340" s="3" t="s">
        <v>32</v>
      </c>
      <c r="C340" s="3" t="s">
        <v>33</v>
      </c>
      <c r="D340" s="3" t="s">
        <v>83</v>
      </c>
      <c r="E340" s="4">
        <v>2014</v>
      </c>
      <c r="F340" s="4">
        <v>1</v>
      </c>
    </row>
    <row r="341" spans="1:6" ht="20.25" customHeight="1">
      <c r="A341" t="str">
        <f t="shared" si="6"/>
        <v>RIFT VALLEYFatalities at passive LC2014</v>
      </c>
      <c r="B341" s="3" t="s">
        <v>32</v>
      </c>
      <c r="C341" s="3" t="s">
        <v>33</v>
      </c>
      <c r="D341" s="3" t="s">
        <v>81</v>
      </c>
      <c r="E341" s="4">
        <v>2014</v>
      </c>
      <c r="F341" s="4">
        <v>1</v>
      </c>
    </row>
    <row r="342" spans="1:6" ht="20.25" customHeight="1">
      <c r="A342" t="str">
        <f t="shared" si="6"/>
        <v>RIFT VALLEYactive LC2013</v>
      </c>
      <c r="B342" s="3" t="s">
        <v>32</v>
      </c>
      <c r="C342" s="3" t="s">
        <v>33</v>
      </c>
      <c r="D342" s="3" t="s">
        <v>85</v>
      </c>
      <c r="E342" s="4">
        <v>2013</v>
      </c>
      <c r="F342" s="4">
        <v>1</v>
      </c>
    </row>
    <row r="343" spans="1:6" ht="20.25" customHeight="1">
      <c r="A343" t="str">
        <f t="shared" si="6"/>
        <v>JR EastAccidents at passive LC2014</v>
      </c>
      <c r="B343" s="3" t="s">
        <v>18</v>
      </c>
      <c r="C343" s="3" t="s">
        <v>19</v>
      </c>
      <c r="D343" s="3" t="s">
        <v>78</v>
      </c>
      <c r="E343" s="4">
        <v>2014</v>
      </c>
      <c r="F343" s="4">
        <v>1</v>
      </c>
    </row>
    <row r="344" spans="1:6" ht="20.25" customHeight="1">
      <c r="A344" t="str">
        <f t="shared" si="6"/>
        <v>Israel railwaysFatalities at active LC2014</v>
      </c>
      <c r="B344" s="3" t="s">
        <v>72</v>
      </c>
      <c r="C344" s="3" t="s">
        <v>73</v>
      </c>
      <c r="D344" s="3" t="s">
        <v>83</v>
      </c>
      <c r="E344" s="4">
        <v>2014</v>
      </c>
      <c r="F344" s="4">
        <v>1</v>
      </c>
    </row>
    <row r="345" spans="1:6" ht="20.25" customHeight="1">
      <c r="A345" t="str">
        <f t="shared" si="6"/>
        <v>Israel railwaysTotal number of fatalities2014</v>
      </c>
      <c r="B345" s="3" t="s">
        <v>72</v>
      </c>
      <c r="C345" s="3" t="s">
        <v>73</v>
      </c>
      <c r="D345" s="3" t="s">
        <v>79</v>
      </c>
      <c r="E345" s="4">
        <v>2014</v>
      </c>
      <c r="F345" s="4">
        <v>1</v>
      </c>
    </row>
    <row r="346" spans="1:6" ht="20.25" customHeight="1">
      <c r="A346" t="str">
        <f t="shared" si="6"/>
        <v>Israel railwaysAccidents at active LC2014</v>
      </c>
      <c r="B346" s="3" t="s">
        <v>72</v>
      </c>
      <c r="C346" s="3" t="s">
        <v>73</v>
      </c>
      <c r="D346" s="3" t="s">
        <v>80</v>
      </c>
      <c r="E346" s="4">
        <v>2014</v>
      </c>
      <c r="F346" s="4">
        <v>1</v>
      </c>
    </row>
    <row r="347" spans="1:6" ht="20.25" customHeight="1">
      <c r="A347" t="str">
        <f t="shared" si="6"/>
        <v>Israel railwaysTotal number of accidents2014</v>
      </c>
      <c r="B347" s="3" t="s">
        <v>72</v>
      </c>
      <c r="C347" s="3" t="s">
        <v>73</v>
      </c>
      <c r="D347" s="3" t="s">
        <v>61</v>
      </c>
      <c r="E347" s="4">
        <v>2014</v>
      </c>
      <c r="F347" s="4">
        <v>1</v>
      </c>
    </row>
    <row r="348" spans="1:6" ht="20.25" customHeight="1">
      <c r="A348" t="str">
        <f t="shared" si="6"/>
        <v>Israel railwaysAccidents at active LC2013</v>
      </c>
      <c r="B348" s="3" t="s">
        <v>72</v>
      </c>
      <c r="C348" s="3" t="s">
        <v>73</v>
      </c>
      <c r="D348" s="3" t="s">
        <v>80</v>
      </c>
      <c r="E348" s="4">
        <v>2013</v>
      </c>
      <c r="F348" s="4">
        <v>1</v>
      </c>
    </row>
    <row r="349" spans="1:6" ht="20.25" customHeight="1">
      <c r="A349" t="str">
        <f t="shared" si="6"/>
        <v>Israel railwaysTotal number of accidents2013</v>
      </c>
      <c r="B349" s="3" t="s">
        <v>72</v>
      </c>
      <c r="C349" s="3" t="s">
        <v>73</v>
      </c>
      <c r="D349" s="3" t="s">
        <v>61</v>
      </c>
      <c r="E349" s="4">
        <v>2013</v>
      </c>
      <c r="F349" s="4">
        <v>1</v>
      </c>
    </row>
    <row r="350" spans="1:6" ht="20.25" customHeight="1">
      <c r="A350" t="str">
        <f t="shared" si="6"/>
        <v>FTAFatalities at active LC2013</v>
      </c>
      <c r="B350" s="3" t="s">
        <v>51</v>
      </c>
      <c r="C350" s="3" t="s">
        <v>52</v>
      </c>
      <c r="D350" s="3" t="s">
        <v>83</v>
      </c>
      <c r="E350" s="4">
        <v>2013</v>
      </c>
      <c r="F350" s="4">
        <v>1</v>
      </c>
    </row>
    <row r="351" spans="1:6" ht="20.25" customHeight="1">
      <c r="A351" t="str">
        <f t="shared" si="6"/>
        <v>FTAFatalities at passive LC2013</v>
      </c>
      <c r="B351" s="3" t="s">
        <v>51</v>
      </c>
      <c r="C351" s="3" t="s">
        <v>52</v>
      </c>
      <c r="D351" s="3" t="s">
        <v>81</v>
      </c>
      <c r="E351" s="4">
        <v>2013</v>
      </c>
      <c r="F351" s="4">
        <v>1</v>
      </c>
    </row>
    <row r="352" spans="1:6" ht="20.25" customHeight="1">
      <c r="A352" t="str">
        <f t="shared" si="6"/>
        <v>OL ESTONIATotal number of fatalities2013</v>
      </c>
      <c r="B352" s="3" t="s">
        <v>62</v>
      </c>
      <c r="C352" s="3" t="s">
        <v>63</v>
      </c>
      <c r="D352" s="3" t="s">
        <v>79</v>
      </c>
      <c r="E352" s="4">
        <v>2013</v>
      </c>
      <c r="F352" s="4">
        <v>1</v>
      </c>
    </row>
    <row r="353" spans="1:6" ht="20.25" customHeight="1">
      <c r="A353" t="str">
        <f t="shared" si="6"/>
        <v>HZ INFRAFatalities at active LC2014</v>
      </c>
      <c r="B353" s="3" t="s">
        <v>37</v>
      </c>
      <c r="C353" s="3" t="s">
        <v>38</v>
      </c>
      <c r="D353" s="3" t="s">
        <v>83</v>
      </c>
      <c r="E353" s="4">
        <v>2014</v>
      </c>
      <c r="F353" s="4">
        <v>1</v>
      </c>
    </row>
    <row r="354" spans="1:6" ht="20.25" customHeight="1">
      <c r="A354" t="str">
        <f t="shared" si="6"/>
        <v>INFRABELAccidents at passive LC2014</v>
      </c>
      <c r="B354" s="3" t="s">
        <v>24</v>
      </c>
      <c r="C354" s="3" t="s">
        <v>25</v>
      </c>
      <c r="D354" s="3" t="s">
        <v>78</v>
      </c>
      <c r="E354" s="4">
        <v>2014</v>
      </c>
      <c r="F354" s="4">
        <v>1</v>
      </c>
    </row>
    <row r="355" spans="1:6" ht="20.25" customHeight="1">
      <c r="A355" t="str">
        <f t="shared" si="6"/>
        <v>TRANSLINKFatalities at active LC2014</v>
      </c>
      <c r="B355" s="3" t="s">
        <v>30</v>
      </c>
      <c r="C355" s="3" t="s">
        <v>31</v>
      </c>
      <c r="D355" s="3" t="s">
        <v>83</v>
      </c>
      <c r="E355" s="4">
        <v>2014</v>
      </c>
      <c r="F355" s="4">
        <v>0</v>
      </c>
    </row>
    <row r="356" spans="1:6" ht="20.25" customHeight="1">
      <c r="A356" t="str">
        <f t="shared" ref="A356:A393" si="7">C356&amp;D356&amp;E356</f>
        <v>TRANSLINKFatalities at passive LC2014</v>
      </c>
      <c r="B356" s="3" t="s">
        <v>30</v>
      </c>
      <c r="C356" s="3" t="s">
        <v>31</v>
      </c>
      <c r="D356" s="3" t="s">
        <v>81</v>
      </c>
      <c r="E356" s="4">
        <v>2014</v>
      </c>
      <c r="F356" s="4">
        <v>0</v>
      </c>
    </row>
    <row r="357" spans="1:6" ht="20.25" customHeight="1">
      <c r="A357" t="str">
        <f t="shared" si="7"/>
        <v>TRANSLINKTotal number of fatalities2014</v>
      </c>
      <c r="B357" s="3" t="s">
        <v>30</v>
      </c>
      <c r="C357" s="3" t="s">
        <v>31</v>
      </c>
      <c r="D357" s="3" t="s">
        <v>79</v>
      </c>
      <c r="E357" s="4">
        <v>2014</v>
      </c>
      <c r="F357" s="4">
        <v>0</v>
      </c>
    </row>
    <row r="358" spans="1:6" ht="20.25" customHeight="1">
      <c r="A358" t="str">
        <f t="shared" si="7"/>
        <v>TRANSLINKAccidents at active LC2014</v>
      </c>
      <c r="B358" s="3" t="s">
        <v>30</v>
      </c>
      <c r="C358" s="3" t="s">
        <v>31</v>
      </c>
      <c r="D358" s="3" t="s">
        <v>80</v>
      </c>
      <c r="E358" s="4">
        <v>2014</v>
      </c>
      <c r="F358" s="4">
        <v>0</v>
      </c>
    </row>
    <row r="359" spans="1:6" ht="20.25" customHeight="1">
      <c r="A359" t="str">
        <f t="shared" si="7"/>
        <v>TRANSLINKAccidents at passive LC2014</v>
      </c>
      <c r="B359" s="3" t="s">
        <v>30</v>
      </c>
      <c r="C359" s="3" t="s">
        <v>31</v>
      </c>
      <c r="D359" s="3" t="s">
        <v>78</v>
      </c>
      <c r="E359" s="4">
        <v>2014</v>
      </c>
      <c r="F359" s="4">
        <v>0</v>
      </c>
    </row>
    <row r="360" spans="1:6" ht="20.25" customHeight="1">
      <c r="A360" t="str">
        <f t="shared" si="7"/>
        <v>TRANSLINKTotal number of accidents2014</v>
      </c>
      <c r="B360" s="3" t="s">
        <v>30</v>
      </c>
      <c r="C360" s="3" t="s">
        <v>31</v>
      </c>
      <c r="D360" s="3" t="s">
        <v>61</v>
      </c>
      <c r="E360" s="4">
        <v>2014</v>
      </c>
      <c r="F360" s="4">
        <v>0</v>
      </c>
    </row>
    <row r="361" spans="1:6" ht="20.25" customHeight="1">
      <c r="A361" t="str">
        <f t="shared" si="7"/>
        <v>TRANSLINKFatalities at active LC2013</v>
      </c>
      <c r="B361" s="3" t="s">
        <v>30</v>
      </c>
      <c r="C361" s="3" t="s">
        <v>31</v>
      </c>
      <c r="D361" s="3" t="s">
        <v>83</v>
      </c>
      <c r="E361" s="4">
        <v>2013</v>
      </c>
      <c r="F361" s="4">
        <v>0</v>
      </c>
    </row>
    <row r="362" spans="1:6" ht="20.25" customHeight="1">
      <c r="A362" t="str">
        <f t="shared" si="7"/>
        <v>TRANSLINKFatalities at passive LC2013</v>
      </c>
      <c r="B362" s="3" t="s">
        <v>30</v>
      </c>
      <c r="C362" s="3" t="s">
        <v>31</v>
      </c>
      <c r="D362" s="3" t="s">
        <v>81</v>
      </c>
      <c r="E362" s="4">
        <v>2013</v>
      </c>
      <c r="F362" s="4">
        <v>0</v>
      </c>
    </row>
    <row r="363" spans="1:6" ht="20.25" customHeight="1">
      <c r="A363" t="str">
        <f t="shared" si="7"/>
        <v>TRANSLINKTotal number of fatalities2013</v>
      </c>
      <c r="B363" s="3" t="s">
        <v>30</v>
      </c>
      <c r="C363" s="3" t="s">
        <v>31</v>
      </c>
      <c r="D363" s="3" t="s">
        <v>79</v>
      </c>
      <c r="E363" s="4">
        <v>2013</v>
      </c>
      <c r="F363" s="4">
        <v>0</v>
      </c>
    </row>
    <row r="364" spans="1:6" ht="20.25" customHeight="1">
      <c r="A364" t="str">
        <f t="shared" si="7"/>
        <v>TRANSLINKAccidents at active LC2013</v>
      </c>
      <c r="B364" s="3" t="s">
        <v>30</v>
      </c>
      <c r="C364" s="3" t="s">
        <v>31</v>
      </c>
      <c r="D364" s="3" t="s">
        <v>80</v>
      </c>
      <c r="E364" s="4">
        <v>2013</v>
      </c>
      <c r="F364" s="4">
        <v>0</v>
      </c>
    </row>
    <row r="365" spans="1:6" ht="20.25" customHeight="1">
      <c r="A365" t="str">
        <f t="shared" si="7"/>
        <v>TRANSLINKAccidents at passive LC2013</v>
      </c>
      <c r="B365" s="3" t="s">
        <v>30</v>
      </c>
      <c r="C365" s="3" t="s">
        <v>31</v>
      </c>
      <c r="D365" s="3" t="s">
        <v>78</v>
      </c>
      <c r="E365" s="4">
        <v>2013</v>
      </c>
      <c r="F365" s="4">
        <v>0</v>
      </c>
    </row>
    <row r="366" spans="1:6" ht="20.25" customHeight="1">
      <c r="A366" t="str">
        <f t="shared" si="7"/>
        <v>TRANSLINKTotal number of accidents2013</v>
      </c>
      <c r="B366" s="3" t="s">
        <v>30</v>
      </c>
      <c r="C366" s="3" t="s">
        <v>31</v>
      </c>
      <c r="D366" s="3" t="s">
        <v>61</v>
      </c>
      <c r="E366" s="4">
        <v>2013</v>
      </c>
      <c r="F366" s="4">
        <v>0</v>
      </c>
    </row>
    <row r="367" spans="1:6" ht="20.25" customHeight="1">
      <c r="A367" t="str">
        <f t="shared" si="7"/>
        <v>RZDFatalities at passive LC2014</v>
      </c>
      <c r="B367" s="3" t="s">
        <v>20</v>
      </c>
      <c r="C367" s="3" t="s">
        <v>21</v>
      </c>
      <c r="D367" s="3" t="s">
        <v>81</v>
      </c>
      <c r="E367" s="4">
        <v>2014</v>
      </c>
      <c r="F367" s="4">
        <v>0</v>
      </c>
    </row>
    <row r="368" spans="1:6" ht="20.25" customHeight="1">
      <c r="A368" t="str">
        <f t="shared" si="7"/>
        <v>RZDAccidents at passive LC2014</v>
      </c>
      <c r="B368" s="3" t="s">
        <v>20</v>
      </c>
      <c r="C368" s="3" t="s">
        <v>21</v>
      </c>
      <c r="D368" s="3" t="s">
        <v>78</v>
      </c>
      <c r="E368" s="4">
        <v>2014</v>
      </c>
      <c r="F368" s="4">
        <v>0</v>
      </c>
    </row>
    <row r="369" spans="1:6" ht="20.25" customHeight="1">
      <c r="A369" t="str">
        <f t="shared" si="7"/>
        <v>RZDpassive LC2014</v>
      </c>
      <c r="B369" s="3" t="s">
        <v>20</v>
      </c>
      <c r="C369" s="3" t="s">
        <v>21</v>
      </c>
      <c r="D369" s="3" t="s">
        <v>84</v>
      </c>
      <c r="E369" s="4">
        <v>2014</v>
      </c>
      <c r="F369" s="4">
        <v>0</v>
      </c>
    </row>
    <row r="370" spans="1:6" ht="20.25" customHeight="1">
      <c r="A370" t="str">
        <f t="shared" si="7"/>
        <v>RZDFatalities at passive LC2013</v>
      </c>
      <c r="B370" s="3" t="s">
        <v>20</v>
      </c>
      <c r="C370" s="3" t="s">
        <v>21</v>
      </c>
      <c r="D370" s="3" t="s">
        <v>81</v>
      </c>
      <c r="E370" s="4">
        <v>2013</v>
      </c>
      <c r="F370" s="4">
        <v>0</v>
      </c>
    </row>
    <row r="371" spans="1:6" ht="20.25" customHeight="1">
      <c r="A371" t="str">
        <f t="shared" si="7"/>
        <v>RZDAccidents at passive LC2013</v>
      </c>
      <c r="B371" s="3" t="s">
        <v>20</v>
      </c>
      <c r="C371" s="3" t="s">
        <v>21</v>
      </c>
      <c r="D371" s="3" t="s">
        <v>78</v>
      </c>
      <c r="E371" s="4">
        <v>2013</v>
      </c>
      <c r="F371" s="4">
        <v>0</v>
      </c>
    </row>
    <row r="372" spans="1:6" ht="20.25" customHeight="1">
      <c r="A372" t="str">
        <f t="shared" si="7"/>
        <v>RZDpassive LC2013</v>
      </c>
      <c r="B372" s="3" t="s">
        <v>20</v>
      </c>
      <c r="C372" s="3" t="s">
        <v>21</v>
      </c>
      <c r="D372" s="3" t="s">
        <v>84</v>
      </c>
      <c r="E372" s="4">
        <v>2013</v>
      </c>
      <c r="F372" s="4">
        <v>0</v>
      </c>
    </row>
    <row r="373" spans="1:6" ht="20.25" customHeight="1">
      <c r="A373" t="str">
        <f t="shared" si="7"/>
        <v>MONGOLIAFatalities at passive LC2014</v>
      </c>
      <c r="B373" s="3" t="s">
        <v>66</v>
      </c>
      <c r="C373" s="3" t="s">
        <v>67</v>
      </c>
      <c r="D373" s="3" t="s">
        <v>81</v>
      </c>
      <c r="E373" s="4">
        <v>2014</v>
      </c>
      <c r="F373" s="4">
        <v>0</v>
      </c>
    </row>
    <row r="374" spans="1:6" ht="20.25" customHeight="1">
      <c r="A374" t="str">
        <f t="shared" si="7"/>
        <v>MONGOLIAFatalities at passive LC2013</v>
      </c>
      <c r="B374" s="3" t="s">
        <v>66</v>
      </c>
      <c r="C374" s="3" t="s">
        <v>67</v>
      </c>
      <c r="D374" s="3" t="s">
        <v>81</v>
      </c>
      <c r="E374" s="4">
        <v>2013</v>
      </c>
      <c r="F374" s="4">
        <v>0</v>
      </c>
    </row>
    <row r="375" spans="1:6" ht="20.25" customHeight="1">
      <c r="A375" t="str">
        <f t="shared" si="7"/>
        <v>ONCFFatalities at active LC2014</v>
      </c>
      <c r="B375" s="3" t="s">
        <v>64</v>
      </c>
      <c r="C375" s="3" t="s">
        <v>65</v>
      </c>
      <c r="D375" s="3" t="s">
        <v>83</v>
      </c>
      <c r="E375" s="4">
        <v>2014</v>
      </c>
      <c r="F375" s="4">
        <v>0</v>
      </c>
    </row>
    <row r="376" spans="1:6" ht="20.25" customHeight="1">
      <c r="A376" t="str">
        <f t="shared" si="7"/>
        <v>ONCFAccidents at active LC2014</v>
      </c>
      <c r="B376" s="3" t="s">
        <v>64</v>
      </c>
      <c r="C376" s="3" t="s">
        <v>65</v>
      </c>
      <c r="D376" s="3" t="s">
        <v>80</v>
      </c>
      <c r="E376" s="4">
        <v>2014</v>
      </c>
      <c r="F376" s="4">
        <v>0</v>
      </c>
    </row>
    <row r="377" spans="1:6" ht="20.25" customHeight="1">
      <c r="A377" t="str">
        <f t="shared" si="7"/>
        <v>ONCFFatalities at active LC2013</v>
      </c>
      <c r="B377" s="3" t="s">
        <v>64</v>
      </c>
      <c r="C377" s="3" t="s">
        <v>65</v>
      </c>
      <c r="D377" s="3" t="s">
        <v>83</v>
      </c>
      <c r="E377" s="4">
        <v>2013</v>
      </c>
      <c r="F377" s="4">
        <v>0</v>
      </c>
    </row>
    <row r="378" spans="1:6" ht="20.25" customHeight="1">
      <c r="A378" t="str">
        <f t="shared" si="7"/>
        <v>ONCFAccidents at active LC2013</v>
      </c>
      <c r="B378" s="3" t="s">
        <v>64</v>
      </c>
      <c r="C378" s="3" t="s">
        <v>65</v>
      </c>
      <c r="D378" s="3" t="s">
        <v>80</v>
      </c>
      <c r="E378" s="4">
        <v>2013</v>
      </c>
      <c r="F378" s="4">
        <v>0</v>
      </c>
    </row>
    <row r="379" spans="1:6" ht="20.25" customHeight="1">
      <c r="A379" t="str">
        <f t="shared" si="7"/>
        <v>CFLAccidents at passive LC2014</v>
      </c>
      <c r="B379" s="3" t="s">
        <v>76</v>
      </c>
      <c r="C379" s="3" t="s">
        <v>77</v>
      </c>
      <c r="D379" s="3" t="s">
        <v>78</v>
      </c>
      <c r="E379" s="4">
        <v>2014</v>
      </c>
      <c r="F379" s="4">
        <v>0</v>
      </c>
    </row>
    <row r="380" spans="1:6" ht="20.25" customHeight="1">
      <c r="A380" t="str">
        <f t="shared" si="7"/>
        <v>CFLAccidents at passive LC2013</v>
      </c>
      <c r="B380" s="3" t="s">
        <v>76</v>
      </c>
      <c r="C380" s="3" t="s">
        <v>77</v>
      </c>
      <c r="D380" s="3" t="s">
        <v>78</v>
      </c>
      <c r="E380" s="4">
        <v>2013</v>
      </c>
      <c r="F380" s="4">
        <v>0</v>
      </c>
    </row>
    <row r="381" spans="1:6" ht="20.25" customHeight="1">
      <c r="A381" t="str">
        <f t="shared" si="7"/>
        <v>RIFT VALLEYFatalities at active LC2013</v>
      </c>
      <c r="B381" s="3" t="s">
        <v>32</v>
      </c>
      <c r="C381" s="3" t="s">
        <v>33</v>
      </c>
      <c r="D381" s="3" t="s">
        <v>83</v>
      </c>
      <c r="E381" s="4">
        <v>2013</v>
      </c>
      <c r="F381" s="4">
        <v>0</v>
      </c>
    </row>
    <row r="382" spans="1:6" ht="20.25" customHeight="1">
      <c r="A382" t="str">
        <f t="shared" si="7"/>
        <v>RIFT VALLEYAccidents at active LC2013</v>
      </c>
      <c r="B382" s="3" t="s">
        <v>32</v>
      </c>
      <c r="C382" s="3" t="s">
        <v>33</v>
      </c>
      <c r="D382" s="3" t="s">
        <v>80</v>
      </c>
      <c r="E382" s="4">
        <v>2013</v>
      </c>
      <c r="F382" s="4">
        <v>0</v>
      </c>
    </row>
    <row r="383" spans="1:6" ht="20.25" customHeight="1">
      <c r="A383" t="str">
        <f t="shared" si="7"/>
        <v>JR EastFatalities at passive LC2014</v>
      </c>
      <c r="B383" s="3" t="s">
        <v>18</v>
      </c>
      <c r="C383" s="3" t="s">
        <v>19</v>
      </c>
      <c r="D383" s="3" t="s">
        <v>81</v>
      </c>
      <c r="E383" s="4">
        <v>2014</v>
      </c>
      <c r="F383" s="4">
        <v>0</v>
      </c>
    </row>
    <row r="384" spans="1:6" ht="20.25" customHeight="1">
      <c r="A384" t="str">
        <f t="shared" si="7"/>
        <v>JR EastFatalities at passive LC2013</v>
      </c>
      <c r="B384" s="3" t="s">
        <v>18</v>
      </c>
      <c r="C384" s="3" t="s">
        <v>19</v>
      </c>
      <c r="D384" s="3" t="s">
        <v>81</v>
      </c>
      <c r="E384" s="4">
        <v>2013</v>
      </c>
      <c r="F384" s="4">
        <v>0</v>
      </c>
    </row>
    <row r="385" spans="1:6" ht="20.25" customHeight="1">
      <c r="A385" t="str">
        <f t="shared" si="7"/>
        <v>Israel railwaysFatalities at passive LC2014</v>
      </c>
      <c r="B385" s="3" t="s">
        <v>72</v>
      </c>
      <c r="C385" s="3" t="s">
        <v>73</v>
      </c>
      <c r="D385" s="3" t="s">
        <v>81</v>
      </c>
      <c r="E385" s="4">
        <v>2014</v>
      </c>
      <c r="F385" s="4">
        <v>0</v>
      </c>
    </row>
    <row r="386" spans="1:6" ht="20.25" customHeight="1">
      <c r="A386" t="str">
        <f t="shared" si="7"/>
        <v>Israel railwaysAccidents at passive LC2014</v>
      </c>
      <c r="B386" s="3" t="s">
        <v>72</v>
      </c>
      <c r="C386" s="3" t="s">
        <v>73</v>
      </c>
      <c r="D386" s="3" t="s">
        <v>78</v>
      </c>
      <c r="E386" s="4">
        <v>2014</v>
      </c>
      <c r="F386" s="4">
        <v>0</v>
      </c>
    </row>
    <row r="387" spans="1:6" ht="20.25" customHeight="1">
      <c r="A387" t="str">
        <f t="shared" si="7"/>
        <v>Israel railwaysFatalities at active LC2013</v>
      </c>
      <c r="B387" s="3" t="s">
        <v>72</v>
      </c>
      <c r="C387" s="3" t="s">
        <v>73</v>
      </c>
      <c r="D387" s="3" t="s">
        <v>83</v>
      </c>
      <c r="E387" s="4">
        <v>2013</v>
      </c>
      <c r="F387" s="4">
        <v>0</v>
      </c>
    </row>
    <row r="388" spans="1:6" ht="20.25" customHeight="1">
      <c r="A388" t="str">
        <f t="shared" si="7"/>
        <v>Israel railwaysFatalities at passive LC2013</v>
      </c>
      <c r="B388" s="3" t="s">
        <v>72</v>
      </c>
      <c r="C388" s="3" t="s">
        <v>73</v>
      </c>
      <c r="D388" s="3" t="s">
        <v>81</v>
      </c>
      <c r="E388" s="4">
        <v>2013</v>
      </c>
      <c r="F388" s="4">
        <v>0</v>
      </c>
    </row>
    <row r="389" spans="1:6" ht="20.25" customHeight="1">
      <c r="A389" t="str">
        <f t="shared" si="7"/>
        <v>Israel railwaysTotal number of fatalities2013</v>
      </c>
      <c r="B389" s="3" t="s">
        <v>72</v>
      </c>
      <c r="C389" s="3" t="s">
        <v>73</v>
      </c>
      <c r="D389" s="3" t="s">
        <v>79</v>
      </c>
      <c r="E389" s="4">
        <v>2013</v>
      </c>
      <c r="F389" s="4">
        <v>0</v>
      </c>
    </row>
    <row r="390" spans="1:6" ht="20.25" customHeight="1">
      <c r="A390" t="str">
        <f t="shared" si="7"/>
        <v>Israel railwaysAccidents at passive LC2013</v>
      </c>
      <c r="B390" s="3" t="s">
        <v>72</v>
      </c>
      <c r="C390" s="3" t="s">
        <v>73</v>
      </c>
      <c r="D390" s="3" t="s">
        <v>78</v>
      </c>
      <c r="E390" s="4">
        <v>2013</v>
      </c>
      <c r="F390" s="4">
        <v>0</v>
      </c>
    </row>
    <row r="391" spans="1:6" ht="20.25" customHeight="1">
      <c r="A391" t="str">
        <f t="shared" si="7"/>
        <v>FTAFatalities at active LC2014</v>
      </c>
      <c r="B391" s="3" t="s">
        <v>51</v>
      </c>
      <c r="C391" s="3" t="s">
        <v>52</v>
      </c>
      <c r="D391" s="3" t="s">
        <v>83</v>
      </c>
      <c r="E391" s="4">
        <v>2014</v>
      </c>
      <c r="F391" s="4">
        <v>0</v>
      </c>
    </row>
    <row r="392" spans="1:6" ht="20.25" customHeight="1">
      <c r="A392" t="str">
        <f t="shared" si="7"/>
        <v>INFRABELFatalities at passive LC2014</v>
      </c>
      <c r="B392" s="3" t="s">
        <v>24</v>
      </c>
      <c r="C392" s="3" t="s">
        <v>25</v>
      </c>
      <c r="D392" s="3" t="s">
        <v>81</v>
      </c>
      <c r="E392" s="4">
        <v>2014</v>
      </c>
      <c r="F392" s="4">
        <v>0</v>
      </c>
    </row>
    <row r="393" spans="1:6" ht="20.25" customHeight="1">
      <c r="A393" t="str">
        <f t="shared" si="7"/>
        <v>INFRABELFatalities at passive LC2013</v>
      </c>
      <c r="B393" s="3" t="s">
        <v>24</v>
      </c>
      <c r="C393" s="3" t="s">
        <v>25</v>
      </c>
      <c r="D393" s="3" t="s">
        <v>81</v>
      </c>
      <c r="E393" s="4">
        <v>2013</v>
      </c>
      <c r="F393" s="4">
        <v>0</v>
      </c>
    </row>
    <row r="541" spans="7:7" ht="20.25" customHeight="1">
      <c r="G541" s="6"/>
    </row>
    <row r="542" spans="7:7" ht="20.25" customHeight="1">
      <c r="G542" s="6"/>
    </row>
    <row r="543" spans="7:7" ht="20.25" customHeight="1">
      <c r="G543" s="6"/>
    </row>
    <row r="544" spans="7:7" ht="20.25" customHeight="1">
      <c r="G544" s="6"/>
    </row>
    <row r="545" spans="7:7" ht="20.25" customHeight="1">
      <c r="G545" s="6"/>
    </row>
    <row r="546" spans="7:7" ht="20.25" customHeight="1">
      <c r="G546" s="6"/>
    </row>
    <row r="547" spans="7:7" ht="20.25" customHeight="1">
      <c r="G547" s="6"/>
    </row>
    <row r="548" spans="7:7" ht="20.25" customHeight="1">
      <c r="G548" s="6"/>
    </row>
    <row r="549" spans="7:7" ht="20.25" customHeight="1">
      <c r="G549" s="6"/>
    </row>
    <row r="550" spans="7:7" ht="20.25" customHeight="1">
      <c r="G550" s="6"/>
    </row>
    <row r="551" spans="7:7" ht="20.25" customHeight="1">
      <c r="G551" s="6"/>
    </row>
    <row r="552" spans="7:7" ht="20.25" customHeight="1">
      <c r="G552" s="6"/>
    </row>
    <row r="553" spans="7:7" ht="20.25" customHeight="1">
      <c r="G553" s="6"/>
    </row>
    <row r="554" spans="7:7" ht="20.25" customHeight="1">
      <c r="G554" s="6"/>
    </row>
    <row r="555" spans="7:7" ht="20.25" customHeight="1">
      <c r="G555" s="6"/>
    </row>
    <row r="556" spans="7:7" ht="20.25" customHeight="1">
      <c r="G556" s="6"/>
    </row>
    <row r="557" spans="7:7" ht="20.25" customHeight="1">
      <c r="G557" s="6"/>
    </row>
    <row r="558" spans="7:7" ht="20.25" customHeight="1">
      <c r="G558" s="6"/>
    </row>
    <row r="559" spans="7:7" ht="20.25" customHeight="1">
      <c r="G559" s="6"/>
    </row>
    <row r="560" spans="7:7" ht="20.25" customHeight="1">
      <c r="G560" s="6"/>
    </row>
    <row r="561" spans="7:7" ht="20.25" customHeight="1">
      <c r="G561" s="6"/>
    </row>
    <row r="562" spans="7:7" ht="20.25" customHeight="1">
      <c r="G562" s="6"/>
    </row>
    <row r="563" spans="7:7" ht="20.25" customHeight="1">
      <c r="G563" s="6"/>
    </row>
    <row r="564" spans="7:7" ht="20.25" customHeight="1">
      <c r="G564" s="6"/>
    </row>
    <row r="565" spans="7:7" ht="20.25" customHeight="1">
      <c r="G565" s="6"/>
    </row>
    <row r="566" spans="7:7" ht="20.25" customHeight="1">
      <c r="G566" s="6"/>
    </row>
    <row r="567" spans="7:7" ht="20.25" customHeight="1">
      <c r="G567" s="6"/>
    </row>
    <row r="568" spans="7:7" ht="20.25" customHeight="1">
      <c r="G568" s="6"/>
    </row>
    <row r="569" spans="7:7" ht="20.25" customHeight="1">
      <c r="G569" s="6"/>
    </row>
    <row r="570" spans="7:7" ht="20.25" customHeight="1">
      <c r="G570" s="6"/>
    </row>
    <row r="571" spans="7:7" ht="20.25" customHeight="1">
      <c r="G571" s="6"/>
    </row>
    <row r="572" spans="7:7" ht="20.25" customHeight="1">
      <c r="G572" s="6"/>
    </row>
    <row r="573" spans="7:7" ht="20.25" customHeight="1">
      <c r="G573" s="6"/>
    </row>
    <row r="574" spans="7:7" ht="20.25" customHeight="1">
      <c r="G574" s="6"/>
    </row>
    <row r="575" spans="7:7" ht="20.25" customHeight="1">
      <c r="G575" s="6"/>
    </row>
    <row r="576" spans="7:7" ht="20.25" customHeight="1">
      <c r="G576" s="6"/>
    </row>
    <row r="577" spans="7:7" ht="20.25" customHeight="1">
      <c r="G577" s="6"/>
    </row>
    <row r="578" spans="7:7" ht="20.25" customHeight="1">
      <c r="G578" s="6"/>
    </row>
    <row r="579" spans="7:7" ht="20.25" customHeight="1">
      <c r="G579" s="6"/>
    </row>
    <row r="580" spans="7:7" ht="20.25" customHeight="1">
      <c r="G580" s="6"/>
    </row>
    <row r="581" spans="7:7" ht="20.25" customHeight="1">
      <c r="G581" s="6"/>
    </row>
    <row r="582" spans="7:7" ht="20.25" customHeight="1">
      <c r="G582" s="6"/>
    </row>
    <row r="583" spans="7:7" ht="20.25" customHeight="1">
      <c r="G583" s="6"/>
    </row>
    <row r="584" spans="7:7" ht="20.25" customHeight="1">
      <c r="G584" s="6"/>
    </row>
    <row r="585" spans="7:7" ht="20.25" customHeight="1">
      <c r="G585" s="6"/>
    </row>
    <row r="586" spans="7:7" ht="20.25" customHeight="1">
      <c r="G586" s="6"/>
    </row>
    <row r="587" spans="7:7" ht="20.25" customHeight="1">
      <c r="G587" s="6"/>
    </row>
    <row r="588" spans="7:7" ht="20.25" customHeight="1">
      <c r="G588" s="6"/>
    </row>
    <row r="589" spans="7:7" ht="20.25" customHeight="1">
      <c r="G589" s="6"/>
    </row>
    <row r="590" spans="7:7" ht="20.25" customHeight="1">
      <c r="G590" s="6"/>
    </row>
    <row r="591" spans="7:7" ht="20.25" customHeight="1">
      <c r="G591" s="6"/>
    </row>
  </sheetData>
  <autoFilter ref="B1:G59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PKP</vt:lpstr>
      <vt:lpstr>DATA</vt:lpstr>
      <vt:lpstr>PKP!Zone_d_impression</vt:lpstr>
    </vt:vector>
  </TitlesOfParts>
  <Company>UIC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isabel_f</cp:lastModifiedBy>
  <cp:lastPrinted>2016-04-07T14:44:05Z</cp:lastPrinted>
  <dcterms:created xsi:type="dcterms:W3CDTF">2015-04-21T13:40:52Z</dcterms:created>
  <dcterms:modified xsi:type="dcterms:W3CDTF">2016-05-25T07:16:32Z</dcterms:modified>
</cp:coreProperties>
</file>